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Fr\WN federaal\"/>
    </mc:Choice>
  </mc:AlternateContent>
  <bookViews>
    <workbookView xWindow="-110" yWindow="-110" windowWidth="19420" windowHeight="10420"/>
  </bookViews>
  <sheets>
    <sheet name="Tableau_apartirde2014" sheetId="1" r:id="rId1"/>
    <sheet name="Eclaircissements" sheetId="2" r:id="rId2"/>
    <sheet name="Sheet1" sheetId="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/>
  <c r="P6" i="4"/>
  <c r="P7" i="4"/>
  <c r="P8" i="4"/>
  <c r="P9" i="4"/>
  <c r="P10" i="4"/>
  <c r="O7" i="4"/>
  <c r="O8" i="4"/>
  <c r="O9" i="4"/>
  <c r="O10" i="4"/>
  <c r="O6" i="4"/>
</calcChain>
</file>

<file path=xl/sharedStrings.xml><?xml version="1.0" encoding="utf-8"?>
<sst xmlns="http://schemas.openxmlformats.org/spreadsheetml/2006/main" count="141" uniqueCount="73">
  <si>
    <t>Aantal jobs</t>
  </si>
  <si>
    <t>Bruto jobcreatie</t>
  </si>
  <si>
    <t>Bruto jobdestructie</t>
  </si>
  <si>
    <t>Netto-evolutie</t>
  </si>
  <si>
    <t>door groeiers</t>
  </si>
  <si>
    <t>door starters</t>
  </si>
  <si>
    <t>door krimpers</t>
  </si>
  <si>
    <t>door stopzettingen</t>
  </si>
  <si>
    <t xml:space="preserve">Periode </t>
  </si>
  <si>
    <t>n</t>
  </si>
  <si>
    <t>2009-2010</t>
  </si>
  <si>
    <t>2008-2009</t>
  </si>
  <si>
    <t>Jobcreatiegraad</t>
  </si>
  <si>
    <t>Jobdestructiegraad</t>
  </si>
  <si>
    <t>%</t>
  </si>
  <si>
    <t>Davis J.S., Haltiwanger J.C. &amp; Schuh S. (1996) , Job creation and destruction, Cambridge / London.</t>
  </si>
  <si>
    <t>Peter Vets</t>
  </si>
  <si>
    <t>2007-2008</t>
  </si>
  <si>
    <t>2006-2007</t>
  </si>
  <si>
    <t>2005-2006</t>
  </si>
  <si>
    <t>2010-2011</t>
  </si>
  <si>
    <t>totaal</t>
  </si>
  <si>
    <t>jobcreatie door groeiers</t>
  </si>
  <si>
    <t>jobdestructie door krimpers</t>
  </si>
  <si>
    <t>jobdestructie door stopzettingen</t>
  </si>
  <si>
    <t>jobcreatie door starters</t>
  </si>
  <si>
    <t>netto-evolutie</t>
  </si>
  <si>
    <t>ã Rijksdienst voor Sociale Zekerheid en DynaM-belgium.org</t>
  </si>
  <si>
    <t>Entrées et sorties des travailleurs (Belgique, données annuelles)</t>
  </si>
  <si>
    <t>Nombre d'emplois</t>
  </si>
  <si>
    <t>Pourcentages</t>
  </si>
  <si>
    <t>total</t>
  </si>
  <si>
    <t>auprès des employeurs en expansion</t>
  </si>
  <si>
    <t>auprès des employeurs stables</t>
  </si>
  <si>
    <t>auprès des employeurs en contraction</t>
  </si>
  <si>
    <t>Période</t>
  </si>
  <si>
    <t>Entrées</t>
  </si>
  <si>
    <t>Sorties</t>
  </si>
  <si>
    <t>Taux d'entrée</t>
  </si>
  <si>
    <t>Taux de sortie</t>
  </si>
  <si>
    <t>Évolution nette</t>
  </si>
  <si>
    <t>Éclaircissements</t>
  </si>
  <si>
    <t>retour au tableau</t>
  </si>
  <si>
    <t>1. Éclaircissements</t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</si>
  <si>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</si>
  <si>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</si>
  <si>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</si>
  <si>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</si>
  <si>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</si>
  <si>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Plus d'informations sur la page Méthode du site DynaM: dynam-belgium.org/Méthode.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</si>
  <si>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</si>
  <si>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</si>
  <si>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</si>
  <si>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</si>
  <si>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</si>
  <si>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</si>
  <si>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</si>
  <si>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Ce tableau contient des chiffres annuels concernant les travailleurs entrés et sortis.</t>
  </si>
  <si>
    <t xml:space="preserve">Période 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</si>
  <si>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</si>
  <si>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</si>
  <si>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</si>
  <si>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r>
      <t>Les chiffres à partir de 2014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 La série temporelle jusque 2015 est exclusif les autorités publiques locales.</t>
    </r>
  </si>
  <si>
    <t>2016.4-2017.4</t>
  </si>
  <si>
    <t>2015.4-2016.4</t>
  </si>
  <si>
    <t>2014.4-2015.4</t>
  </si>
  <si>
    <t>Les données annuelles fournissent l'évolution entre les 31 décembre de 2 années successives t-1 et t.</t>
  </si>
  <si>
    <t>Référence 31 décembre</t>
  </si>
  <si>
    <t>Entrées et sorties des travailleurs (Belgique, données annuelles, référence 31 décembre)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</si>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</sst>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4"/>
      <color theme="4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21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/>
    <xf numFmtId="0" fontId="21" fillId="26" borderId="0" xfId="0" applyFont="1" applyFill="1" applyBorder="1" applyAlignment="1">
      <alignment horizontal="left" wrapText="1"/>
    </xf>
    <xf numFmtId="0" fontId="21" fillId="27" borderId="0" xfId="0" applyFont="1" applyFill="1" applyBorder="1" applyAlignment="1">
      <alignment horizontal="left" wrapText="1"/>
    </xf>
    <xf numFmtId="0" fontId="21" fillId="26" borderId="0" xfId="0" applyFont="1" applyFill="1" applyBorder="1"/>
    <xf numFmtId="0" fontId="20" fillId="26" borderId="0" xfId="0" applyFont="1" applyFill="1" applyBorder="1" applyAlignment="1">
      <alignment horizontal="left"/>
    </xf>
    <xf numFmtId="3" fontId="20" fillId="27" borderId="0" xfId="0" quotePrefix="1" applyNumberFormat="1" applyFont="1" applyFill="1" applyBorder="1" applyAlignment="1">
      <alignment horizontal="right"/>
    </xf>
    <xf numFmtId="3" fontId="20" fillId="26" borderId="0" xfId="0" quotePrefix="1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right" wrapText="1"/>
    </xf>
    <xf numFmtId="0" fontId="22" fillId="25" borderId="0" xfId="0" applyFont="1" applyFill="1" applyBorder="1" applyAlignment="1">
      <alignment horizontal="right" wrapText="1"/>
    </xf>
    <xf numFmtId="0" fontId="23" fillId="25" borderId="0" xfId="0" applyFont="1" applyFill="1" applyBorder="1" applyAlignment="1">
      <alignment horizontal="right"/>
    </xf>
    <xf numFmtId="0" fontId="22" fillId="25" borderId="0" xfId="0" applyFont="1" applyFill="1" applyBorder="1" applyAlignment="1">
      <alignment horizontal="right"/>
    </xf>
    <xf numFmtId="0" fontId="20" fillId="26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/>
    </xf>
    <xf numFmtId="3" fontId="20" fillId="27" borderId="0" xfId="0" applyNumberFormat="1" applyFont="1" applyFill="1" applyBorder="1" applyAlignment="1">
      <alignment horizontal="right"/>
    </xf>
    <xf numFmtId="3" fontId="21" fillId="27" borderId="0" xfId="0" applyNumberFormat="1" applyFont="1" applyFill="1" applyBorder="1" applyAlignment="1">
      <alignment horizontal="right"/>
    </xf>
    <xf numFmtId="3" fontId="20" fillId="26" borderId="0" xfId="0" applyNumberFormat="1" applyFont="1" applyFill="1" applyBorder="1" applyAlignment="1">
      <alignment horizontal="right"/>
    </xf>
    <xf numFmtId="3" fontId="21" fillId="26" borderId="0" xfId="0" applyNumberFormat="1" applyFont="1" applyFill="1" applyBorder="1" applyAlignment="1">
      <alignment horizontal="right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left" wrapText="1"/>
    </xf>
    <xf numFmtId="0" fontId="21" fillId="26" borderId="11" xfId="0" applyFont="1" applyFill="1" applyBorder="1" applyAlignment="1">
      <alignment horizontal="left" wrapText="1"/>
    </xf>
    <xf numFmtId="0" fontId="21" fillId="27" borderId="11" xfId="0" applyFont="1" applyFill="1" applyBorder="1" applyAlignment="1">
      <alignment horizontal="left" wrapText="1"/>
    </xf>
    <xf numFmtId="0" fontId="22" fillId="25" borderId="11" xfId="0" applyFont="1" applyFill="1" applyBorder="1" applyAlignment="1">
      <alignment horizontal="right" wrapText="1"/>
    </xf>
    <xf numFmtId="0" fontId="22" fillId="25" borderId="11" xfId="0" applyFont="1" applyFill="1" applyBorder="1" applyAlignment="1">
      <alignment horizontal="right"/>
    </xf>
    <xf numFmtId="0" fontId="21" fillId="26" borderId="11" xfId="0" applyFont="1" applyFill="1" applyBorder="1" applyAlignment="1">
      <alignment horizontal="right"/>
    </xf>
    <xf numFmtId="3" fontId="21" fillId="27" borderId="11" xfId="0" applyNumberFormat="1" applyFont="1" applyFill="1" applyBorder="1" applyAlignment="1">
      <alignment horizontal="right"/>
    </xf>
    <xf numFmtId="3" fontId="21" fillId="26" borderId="11" xfId="0" applyNumberFormat="1" applyFont="1" applyFill="1" applyBorder="1" applyAlignment="1">
      <alignment horizontal="right"/>
    </xf>
    <xf numFmtId="0" fontId="23" fillId="25" borderId="0" xfId="0" applyFont="1" applyFill="1" applyBorder="1" applyAlignment="1">
      <alignment horizontal="left" vertical="center"/>
    </xf>
    <xf numFmtId="0" fontId="20" fillId="26" borderId="13" xfId="0" applyFont="1" applyFill="1" applyBorder="1" applyAlignment="1">
      <alignment horizontal="left"/>
    </xf>
    <xf numFmtId="164" fontId="20" fillId="27" borderId="13" xfId="0" applyNumberFormat="1" applyFont="1" applyFill="1" applyBorder="1" applyAlignment="1">
      <alignment horizontal="right"/>
    </xf>
    <xf numFmtId="164" fontId="20" fillId="26" borderId="13" xfId="0" applyNumberFormat="1" applyFont="1" applyFill="1" applyBorder="1" applyAlignment="1">
      <alignment horizontal="right"/>
    </xf>
    <xf numFmtId="164" fontId="20" fillId="27" borderId="0" xfId="0" quotePrefix="1" applyNumberFormat="1" applyFont="1" applyFill="1" applyBorder="1" applyAlignment="1">
      <alignment horizontal="right"/>
    </xf>
    <xf numFmtId="164" fontId="20" fillId="26" borderId="0" xfId="0" applyNumberFormat="1" applyFont="1" applyFill="1" applyBorder="1" applyAlignment="1">
      <alignment horizontal="right"/>
    </xf>
    <xf numFmtId="164" fontId="20" fillId="27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0" xfId="0" applyFont="1" applyBorder="1"/>
    <xf numFmtId="0" fontId="25" fillId="26" borderId="0" xfId="0" applyFont="1" applyFill="1" applyBorder="1" applyAlignment="1">
      <alignment horizontal="left" wrapText="1"/>
    </xf>
    <xf numFmtId="0" fontId="23" fillId="25" borderId="13" xfId="0" applyFont="1" applyFill="1" applyBorder="1" applyAlignment="1">
      <alignment horizontal="left" vertical="center"/>
    </xf>
    <xf numFmtId="0" fontId="26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29" fillId="24" borderId="0" xfId="0" applyFont="1" applyFill="1"/>
    <xf numFmtId="0" fontId="30" fillId="0" borderId="0" xfId="26" applyFont="1" applyAlignment="1" applyProtection="1">
      <alignment horizontal="left"/>
    </xf>
    <xf numFmtId="0" fontId="30" fillId="0" borderId="0" xfId="26" applyFont="1" applyAlignment="1" applyProtection="1">
      <alignment horizontal="right"/>
    </xf>
    <xf numFmtId="0" fontId="31" fillId="0" borderId="0" xfId="0" applyFont="1"/>
    <xf numFmtId="0" fontId="31" fillId="24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12" xfId="0" applyFont="1" applyBorder="1"/>
    <xf numFmtId="0" fontId="32" fillId="0" borderId="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33" fillId="0" borderId="0" xfId="0" applyFont="1" applyBorder="1"/>
    <xf numFmtId="0" fontId="33" fillId="24" borderId="0" xfId="0" applyFont="1" applyFill="1" applyBorder="1"/>
    <xf numFmtId="0" fontId="34" fillId="0" borderId="0" xfId="0" applyFont="1" applyBorder="1"/>
    <xf numFmtId="0" fontId="35" fillId="25" borderId="18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5" fillId="25" borderId="19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7" fillId="26" borderId="11" xfId="0" applyFont="1" applyFill="1" applyBorder="1" applyAlignment="1">
      <alignment horizontal="left" wrapText="1"/>
    </xf>
    <xf numFmtId="0" fontId="34" fillId="24" borderId="0" xfId="0" applyFont="1" applyFill="1" applyBorder="1" applyAlignment="1">
      <alignment horizontal="center" wrapText="1"/>
    </xf>
    <xf numFmtId="0" fontId="34" fillId="27" borderId="0" xfId="0" applyFont="1" applyFill="1" applyBorder="1" applyAlignment="1">
      <alignment horizontal="center" wrapText="1"/>
    </xf>
    <xf numFmtId="0" fontId="37" fillId="27" borderId="11" xfId="0" applyFont="1" applyFill="1" applyBorder="1" applyAlignment="1">
      <alignment horizontal="left" wrapText="1"/>
    </xf>
    <xf numFmtId="0" fontId="34" fillId="0" borderId="0" xfId="0" applyFont="1" applyFill="1" applyBorder="1"/>
    <xf numFmtId="0" fontId="37" fillId="26" borderId="22" xfId="0" applyFont="1" applyFill="1" applyBorder="1"/>
    <xf numFmtId="0" fontId="37" fillId="24" borderId="0" xfId="0" applyFont="1" applyFill="1" applyBorder="1"/>
    <xf numFmtId="0" fontId="34" fillId="0" borderId="0" xfId="0" applyFont="1" applyFill="1" applyBorder="1" applyAlignment="1">
      <alignment horizontal="left" wrapText="1"/>
    </xf>
    <xf numFmtId="0" fontId="34" fillId="24" borderId="0" xfId="0" applyFont="1" applyFill="1" applyBorder="1"/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34" fillId="24" borderId="0" xfId="0" applyFont="1" applyFill="1" applyBorder="1" applyAlignment="1">
      <alignment vertical="center"/>
    </xf>
    <xf numFmtId="0" fontId="35" fillId="25" borderId="13" xfId="0" applyFont="1" applyFill="1" applyBorder="1" applyAlignment="1">
      <alignment horizontal="left" wrapText="1"/>
    </xf>
    <xf numFmtId="0" fontId="35" fillId="25" borderId="14" xfId="0" applyFont="1" applyFill="1" applyBorder="1" applyAlignment="1">
      <alignment horizontal="left" wrapText="1"/>
    </xf>
    <xf numFmtId="0" fontId="37" fillId="26" borderId="22" xfId="0" applyFont="1" applyFill="1" applyBorder="1" applyAlignment="1">
      <alignment horizontal="right"/>
    </xf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right"/>
    </xf>
    <xf numFmtId="0" fontId="34" fillId="24" borderId="0" xfId="0" applyFont="1" applyFill="1"/>
    <xf numFmtId="0" fontId="34" fillId="0" borderId="0" xfId="0" applyFont="1"/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 horizontal="right"/>
    </xf>
    <xf numFmtId="0" fontId="39" fillId="24" borderId="0" xfId="0" applyFont="1" applyFill="1"/>
    <xf numFmtId="0" fontId="39" fillId="0" borderId="0" xfId="0" applyFont="1"/>
    <xf numFmtId="0" fontId="39" fillId="0" borderId="0" xfId="0" applyFont="1" applyAlignment="1">
      <alignment horizontal="right"/>
    </xf>
    <xf numFmtId="0" fontId="31" fillId="0" borderId="0" xfId="0" applyFont="1" applyFill="1"/>
    <xf numFmtId="3" fontId="38" fillId="26" borderId="0" xfId="0" applyNumberFormat="1" applyFont="1" applyFill="1" applyBorder="1" applyAlignment="1">
      <alignment horizontal="right"/>
    </xf>
    <xf numFmtId="3" fontId="37" fillId="24" borderId="0" xfId="0" applyNumberFormat="1" applyFont="1" applyFill="1" applyBorder="1" applyAlignment="1">
      <alignment horizontal="right" wrapText="1"/>
    </xf>
    <xf numFmtId="3" fontId="38" fillId="27" borderId="0" xfId="0" applyNumberFormat="1" applyFont="1" applyFill="1" applyBorder="1" applyAlignment="1">
      <alignment horizontal="right"/>
    </xf>
    <xf numFmtId="3" fontId="38" fillId="27" borderId="0" xfId="0" quotePrefix="1" applyNumberFormat="1" applyFont="1" applyFill="1" applyBorder="1" applyAlignment="1">
      <alignment horizontal="right"/>
    </xf>
    <xf numFmtId="3" fontId="38" fillId="26" borderId="0" xfId="0" quotePrefix="1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 wrapText="1"/>
    </xf>
    <xf numFmtId="0" fontId="36" fillId="28" borderId="13" xfId="0" applyFont="1" applyFill="1" applyBorder="1" applyAlignment="1">
      <alignment horizontal="right" vertical="center" wrapText="1"/>
    </xf>
    <xf numFmtId="0" fontId="36" fillId="28" borderId="0" xfId="0" applyFont="1" applyFill="1" applyBorder="1" applyAlignment="1">
      <alignment horizontal="right" vertical="center" wrapText="1"/>
    </xf>
    <xf numFmtId="0" fontId="36" fillId="28" borderId="14" xfId="0" applyFont="1" applyFill="1" applyBorder="1" applyAlignment="1">
      <alignment horizontal="right" vertical="center"/>
    </xf>
    <xf numFmtId="0" fontId="36" fillId="28" borderId="12" xfId="0" applyFont="1" applyFill="1" applyBorder="1" applyAlignment="1">
      <alignment horizontal="right" vertical="center"/>
    </xf>
    <xf numFmtId="0" fontId="35" fillId="28" borderId="12" xfId="0" applyFont="1" applyFill="1" applyBorder="1" applyAlignment="1">
      <alignment horizontal="right" vertical="center"/>
    </xf>
    <xf numFmtId="0" fontId="35" fillId="28" borderId="17" xfId="0" applyFont="1" applyFill="1" applyBorder="1" applyAlignment="1">
      <alignment horizontal="right" vertical="center"/>
    </xf>
    <xf numFmtId="0" fontId="39" fillId="0" borderId="12" xfId="0" applyFont="1" applyBorder="1" applyAlignment="1">
      <alignment horizontal="center" wrapText="1"/>
    </xf>
    <xf numFmtId="0" fontId="35" fillId="28" borderId="12" xfId="0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horizontal="left" vertical="center"/>
    </xf>
    <xf numFmtId="165" fontId="38" fillId="26" borderId="13" xfId="36" applyNumberFormat="1" applyFont="1" applyFill="1" applyBorder="1" applyAlignment="1">
      <alignment horizontal="right"/>
    </xf>
    <xf numFmtId="165" fontId="38" fillId="27" borderId="13" xfId="36" applyNumberFormat="1" applyFont="1" applyFill="1" applyBorder="1" applyAlignment="1">
      <alignment horizontal="right"/>
    </xf>
    <xf numFmtId="0" fontId="11" fillId="0" borderId="0" xfId="26" applyAlignment="1" applyProtection="1">
      <alignment horizontal="left"/>
    </xf>
    <xf numFmtId="0" fontId="11" fillId="0" borderId="0" xfId="26" applyAlignment="1" applyProtection="1"/>
    <xf numFmtId="0" fontId="0" fillId="0" borderId="0" xfId="0"/>
    <xf numFmtId="0" fontId="40" fillId="0" borderId="0" xfId="0" applyFont="1"/>
    <xf numFmtId="0" fontId="44" fillId="0" borderId="0" xfId="26" applyFont="1" applyAlignment="1" applyProtection="1"/>
    <xf numFmtId="0" fontId="46" fillId="0" borderId="0" xfId="0" applyFont="1"/>
    <xf numFmtId="0" fontId="41" fillId="0" borderId="0" xfId="0" applyFont="1"/>
    <xf numFmtId="0" fontId="40" fillId="0" borderId="0" xfId="0" applyFont="1" applyFill="1"/>
    <xf numFmtId="0" fontId="46" fillId="0" borderId="0" xfId="0" applyFont="1" applyFill="1"/>
    <xf numFmtId="0" fontId="43" fillId="0" borderId="0" xfId="0" applyFont="1" applyFill="1"/>
    <xf numFmtId="0" fontId="47" fillId="0" borderId="0" xfId="26" applyFont="1" applyAlignment="1" applyProtection="1"/>
    <xf numFmtId="0" fontId="30" fillId="0" borderId="0" xfId="26" applyFont="1" applyAlignment="1" applyProtection="1"/>
    <xf numFmtId="165" fontId="37" fillId="26" borderId="13" xfId="36" applyNumberFormat="1" applyFont="1" applyFill="1" applyBorder="1" applyAlignment="1">
      <alignment horizontal="right"/>
    </xf>
    <xf numFmtId="3" fontId="37" fillId="26" borderId="0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165" fontId="37" fillId="27" borderId="13" xfId="36" applyNumberFormat="1" applyFont="1" applyFill="1" applyBorder="1" applyAlignment="1">
      <alignment horizontal="right"/>
    </xf>
    <xf numFmtId="3" fontId="37" fillId="27" borderId="0" xfId="0" applyNumberFormat="1" applyFont="1" applyFill="1" applyBorder="1" applyAlignment="1">
      <alignment horizontal="right"/>
    </xf>
    <xf numFmtId="3" fontId="37" fillId="27" borderId="11" xfId="0" applyNumberFormat="1" applyFont="1" applyFill="1" applyBorder="1" applyAlignment="1">
      <alignment horizontal="right"/>
    </xf>
    <xf numFmtId="3" fontId="38" fillId="26" borderId="0" xfId="0" applyNumberFormat="1" applyFont="1" applyFill="1" applyAlignment="1">
      <alignment horizontal="right"/>
    </xf>
    <xf numFmtId="3" fontId="37" fillId="26" borderId="0" xfId="0" applyNumberFormat="1" applyFont="1" applyFill="1" applyAlignment="1">
      <alignment horizontal="right"/>
    </xf>
    <xf numFmtId="3" fontId="38" fillId="26" borderId="0" xfId="0" quotePrefix="1" applyNumberFormat="1" applyFont="1" applyFill="1" applyAlignment="1">
      <alignment horizontal="right"/>
    </xf>
    <xf numFmtId="0" fontId="36" fillId="28" borderId="15" xfId="0" applyFont="1" applyFill="1" applyBorder="1" applyAlignment="1">
      <alignment horizontal="left" vertical="center" wrapText="1"/>
    </xf>
    <xf numFmtId="0" fontId="36" fillId="28" borderId="10" xfId="0" applyFont="1" applyFill="1" applyBorder="1" applyAlignment="1">
      <alignment horizontal="left" vertical="center" wrapText="1"/>
    </xf>
    <xf numFmtId="0" fontId="36" fillId="28" borderId="16" xfId="0" applyFont="1" applyFill="1" applyBorder="1" applyAlignment="1">
      <alignment horizontal="left" vertical="center" wrapText="1"/>
    </xf>
    <xf numFmtId="0" fontId="37" fillId="26" borderId="20" xfId="0" applyFont="1" applyFill="1" applyBorder="1" applyAlignment="1">
      <alignment horizontal="left" wrapText="1"/>
    </xf>
    <xf numFmtId="0" fontId="37" fillId="26" borderId="21" xfId="0" applyFont="1" applyFill="1" applyBorder="1" applyAlignment="1">
      <alignment horizontal="left" wrapText="1"/>
    </xf>
    <xf numFmtId="0" fontId="45" fillId="0" borderId="0" xfId="26" applyFont="1" applyAlignment="1" applyProtection="1"/>
    <xf numFmtId="0" fontId="23" fillId="25" borderId="0" xfId="0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/>
    <cellStyle name="Calculation" xfId="37" builtinId="22" customBuiltin="1"/>
    <cellStyle name="Check Cell" xfId="25"/>
    <cellStyle name="Explanatory Text" xfId="35"/>
    <cellStyle name="Good" xfId="38" builtinId="26" customBuiltin="1"/>
    <cellStyle name="Heading 1" xfId="28"/>
    <cellStyle name="Heading 2" xfId="29"/>
    <cellStyle name="Heading 3" xfId="30"/>
    <cellStyle name="Heading 4" xfId="31"/>
    <cellStyle name="Hyperlink" xfId="26" builtinId="8"/>
    <cellStyle name="Input" xfId="27"/>
    <cellStyle name="Linked Cell" xfId="39" builtinId="24" customBuiltin="1"/>
    <cellStyle name="Neutral" xfId="40" builtinId="28" customBuiltin="1"/>
    <cellStyle name="Normal" xfId="0" builtinId="0"/>
    <cellStyle name="Note" xfId="32"/>
    <cellStyle name="Output" xfId="34"/>
    <cellStyle name="Percent" xfId="36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 b="0">
                <a:latin typeface="Arial" pitchFamily="34" charset="0"/>
                <a:cs typeface="Arial" pitchFamily="34" charset="0"/>
              </a:rPr>
              <a:t>Jobcreatie</a:t>
            </a:r>
            <a:r>
              <a:rPr lang="nl-BE" sz="1000" b="0" baseline="0">
                <a:latin typeface="Arial" pitchFamily="34" charset="0"/>
                <a:cs typeface="Arial" pitchFamily="34" charset="0"/>
              </a:rPr>
              <a:t> en -destructie naar werkgeverstype (2005-2011, jaargegevens)</a:t>
            </a:r>
            <a:endParaRPr lang="nl-BE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541000000000045"/>
          <c:y val="1.238744917305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7314814814779"/>
          <c:y val="8.2793759944402787E-2"/>
          <c:w val="0.66859666666666662"/>
          <c:h val="0.74042173412096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Periode 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D-48B6-A557-DEDA51962FCC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Sheet1!$B$6:$G$6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63D-48B6-A557-DEDA51962FCC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Sheet1!$B$7:$G$7</c:f>
              <c:numCache>
                <c:formatCode>#,##0</c:formatCode>
                <c:ptCount val="6"/>
                <c:pt idx="0">
                  <c:v>215303</c:v>
                </c:pt>
                <c:pt idx="1">
                  <c:v>173550</c:v>
                </c:pt>
                <c:pt idx="2">
                  <c:v>41753</c:v>
                </c:pt>
                <c:pt idx="3">
                  <c:v>177398</c:v>
                </c:pt>
                <c:pt idx="4">
                  <c:v>133043</c:v>
                </c:pt>
                <c:pt idx="5">
                  <c:v>44355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D-48B6-A557-DEDA51962FCC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Sheet1!$B$8:$G$8</c:f>
              <c:numCache>
                <c:formatCode>#,##0</c:formatCode>
                <c:ptCount val="6"/>
                <c:pt idx="0">
                  <c:v>198422</c:v>
                </c:pt>
                <c:pt idx="1">
                  <c:v>157455</c:v>
                </c:pt>
                <c:pt idx="2">
                  <c:v>40967</c:v>
                </c:pt>
                <c:pt idx="3">
                  <c:v>218272</c:v>
                </c:pt>
                <c:pt idx="4">
                  <c:v>169674</c:v>
                </c:pt>
                <c:pt idx="5">
                  <c:v>48598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D-48B6-A557-DEDA51962FCC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Sheet1!$B$9:$G$9</c:f>
              <c:numCache>
                <c:formatCode>#,##0</c:formatCode>
                <c:ptCount val="6"/>
                <c:pt idx="0">
                  <c:v>247501</c:v>
                </c:pt>
                <c:pt idx="1">
                  <c:v>201735</c:v>
                </c:pt>
                <c:pt idx="2">
                  <c:v>45766</c:v>
                </c:pt>
                <c:pt idx="3">
                  <c:v>163303</c:v>
                </c:pt>
                <c:pt idx="4">
                  <c:v>120526</c:v>
                </c:pt>
                <c:pt idx="5">
                  <c:v>42777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D-48B6-A557-DEDA51962FCC}"/>
            </c:ext>
          </c:extLst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2006-2007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Sheet1!$B$10:$G$10</c:f>
              <c:numCache>
                <c:formatCode>#,##0</c:formatCode>
                <c:ptCount val="6"/>
                <c:pt idx="0">
                  <c:v>229648</c:v>
                </c:pt>
                <c:pt idx="1">
                  <c:v>184329</c:v>
                </c:pt>
                <c:pt idx="2">
                  <c:v>45319</c:v>
                </c:pt>
                <c:pt idx="3">
                  <c:v>173812</c:v>
                </c:pt>
                <c:pt idx="4">
                  <c:v>128298</c:v>
                </c:pt>
                <c:pt idx="5">
                  <c:v>45514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3D-48B6-A557-DEDA51962FCC}"/>
            </c:ext>
          </c:extLst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2005-2006</c:v>
                </c:pt>
              </c:strCache>
            </c:strRef>
          </c:tx>
          <c:invertIfNegative val="0"/>
          <c:cat>
            <c:multiLvlStrRef>
              <c:f>Sheet1!$B$3:$G$4</c:f>
              <c:multiLvlStrCache>
                <c:ptCount val="6"/>
                <c:lvl>
                  <c:pt idx="0">
                    <c:v>totaal</c:v>
                  </c:pt>
                  <c:pt idx="1">
                    <c:v>door groeiers</c:v>
                  </c:pt>
                  <c:pt idx="2">
                    <c:v>door starters</c:v>
                  </c:pt>
                  <c:pt idx="3">
                    <c:v>totaal</c:v>
                  </c:pt>
                  <c:pt idx="4">
                    <c:v>door krimpers</c:v>
                  </c:pt>
                  <c:pt idx="5">
                    <c:v>door stopzettingen</c:v>
                  </c:pt>
                </c:lvl>
                <c:lvl>
                  <c:pt idx="0">
                    <c:v>Bruto jobcreatie</c:v>
                  </c:pt>
                  <c:pt idx="3">
                    <c:v>Bruto jobdestructie</c:v>
                  </c:pt>
                </c:lvl>
              </c:multiLvlStrCache>
            </c:multiLvlStrRef>
          </c:cat>
          <c:val>
            <c:numRef>
              <c:f>Sheet1!$B$11:$G$11</c:f>
              <c:numCache>
                <c:formatCode>#,##0</c:formatCode>
                <c:ptCount val="6"/>
                <c:pt idx="0">
                  <c:v>216603</c:v>
                </c:pt>
                <c:pt idx="1">
                  <c:v>172355</c:v>
                </c:pt>
                <c:pt idx="2">
                  <c:v>44248</c:v>
                </c:pt>
                <c:pt idx="3">
                  <c:v>173472</c:v>
                </c:pt>
                <c:pt idx="4">
                  <c:v>129853</c:v>
                </c:pt>
                <c:pt idx="5">
                  <c:v>43619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3D-48B6-A557-DEDA51962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8112"/>
        <c:axId val="82332672"/>
      </c:barChart>
      <c:catAx>
        <c:axId val="81898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82332672"/>
        <c:crosses val="autoZero"/>
        <c:auto val="1"/>
        <c:lblAlgn val="ctr"/>
        <c:lblOffset val="100"/>
        <c:noMultiLvlLbl val="0"/>
      </c:catAx>
      <c:valAx>
        <c:axId val="82332672"/>
        <c:scaling>
          <c:orientation val="minMax"/>
          <c:max val="2500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81898112"/>
        <c:crosses val="max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5"/>
          <c:y val="0.88216365740740754"/>
          <c:w val="0.9"/>
          <c:h val="6.1979861111111097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Arial" pitchFamily="34" charset="0"/>
                <a:cs typeface="Arial" pitchFamily="34" charset="0"/>
              </a:rPr>
              <a:t>Jobcreatiegraad en -destructiegraad</a:t>
            </a:r>
            <a:br>
              <a:rPr lang="en-US" sz="1000" b="0">
                <a:latin typeface="Arial" pitchFamily="34" charset="0"/>
                <a:cs typeface="Arial" pitchFamily="34" charset="0"/>
              </a:rPr>
            </a:br>
            <a:r>
              <a:rPr lang="en-US" sz="1000" b="0">
                <a:latin typeface="Arial" pitchFamily="34" charset="0"/>
                <a:cs typeface="Arial" pitchFamily="34" charset="0"/>
              </a:rPr>
              <a:t> (2005-2011,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 jaargegevens, tov totaal aantal arbeidsplaatsen</a:t>
            </a:r>
            <a:r>
              <a:rPr lang="en-US" sz="1000" b="0">
                <a:latin typeface="Arial" pitchFamily="34" charset="0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0561277777777778"/>
          <c:y val="1.5167332981318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18148148148154E-2"/>
          <c:y val="9.9868868904733454E-2"/>
          <c:w val="0.90731148148148144"/>
          <c:h val="0.69951512545830197"/>
        </c:manualLayout>
      </c:layout>
      <c:lineChart>
        <c:grouping val="standar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Jobcreatiegraad</c:v>
                </c:pt>
              </c:strCache>
            </c:strRef>
          </c:tx>
          <c:cat>
            <c:strRef>
              <c:f>Sheet1!$A$40:$A$45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Sheet1!$B$40:$B$45</c:f>
              <c:numCache>
                <c:formatCode>0.0</c:formatCode>
                <c:ptCount val="6"/>
                <c:pt idx="1">
                  <c:v>5.6785757286074245</c:v>
                </c:pt>
                <c:pt idx="2">
                  <c:v>5.2458328144923332</c:v>
                </c:pt>
                <c:pt idx="3">
                  <c:v>6.5995075054095746</c:v>
                </c:pt>
                <c:pt idx="4">
                  <c:v>6.2399633940696875</c:v>
                </c:pt>
                <c:pt idx="5">
                  <c:v>5.9677604883797661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F-45F0-99B3-0FF84F56C419}"/>
            </c:ext>
          </c:extLst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Jobdestructiegraad</c:v>
                </c:pt>
              </c:strCache>
            </c:strRef>
          </c:tx>
          <c:cat>
            <c:strRef>
              <c:f>Sheet1!$A$40:$A$45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Sheet1!$C$40:$C$45</c:f>
              <c:numCache>
                <c:formatCode>0.0</c:formatCode>
                <c:ptCount val="6"/>
                <c:pt idx="1">
                  <c:v>4.6788385535895918</c:v>
                </c:pt>
                <c:pt idx="2">
                  <c:v>5.7706223104538328</c:v>
                </c:pt>
                <c:pt idx="3">
                  <c:v>4.3544041202092103</c:v>
                </c:pt>
                <c:pt idx="4">
                  <c:v>4.7227953975216002</c:v>
                </c:pt>
                <c:pt idx="5">
                  <c:v>4.7794321751786208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F-45F0-99B3-0FF84F56C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4944"/>
        <c:axId val="90481024"/>
      </c:lineChart>
      <c:catAx>
        <c:axId val="864349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90481024"/>
        <c:crosses val="autoZero"/>
        <c:auto val="1"/>
        <c:lblAlgn val="ctr"/>
        <c:lblOffset val="100"/>
        <c:noMultiLvlLbl val="0"/>
      </c:catAx>
      <c:valAx>
        <c:axId val="90481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8643494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3094333333333419"/>
          <c:y val="0.86627661734322425"/>
          <c:w val="0.53811333333333333"/>
          <c:h val="6.3953996632152219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 b="0">
                <a:latin typeface="Arial" pitchFamily="34" charset="0"/>
                <a:cs typeface="Arial" pitchFamily="34" charset="0"/>
              </a:rPr>
              <a:t>Jobcreatie</a:t>
            </a:r>
            <a:r>
              <a:rPr lang="nl-BE" sz="1000" b="0" baseline="0">
                <a:latin typeface="Arial" pitchFamily="34" charset="0"/>
                <a:cs typeface="Arial" pitchFamily="34" charset="0"/>
              </a:rPr>
              <a:t> en -destructie naar werkgeverstype (2005-2011, jaargegevens)</a:t>
            </a:r>
            <a:endParaRPr lang="nl-BE" sz="10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240740740741"/>
          <c:y val="7.6736574074074082E-2"/>
          <c:w val="0.8582872222222222"/>
          <c:h val="0.65926689814814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jobcreatie door groeiers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Sheet1!$M$5:$M$10</c:f>
              <c:numCache>
                <c:formatCode>#,##0</c:formatCode>
                <c:ptCount val="6"/>
                <c:pt idx="1">
                  <c:v>173550</c:v>
                </c:pt>
                <c:pt idx="2">
                  <c:v>157455</c:v>
                </c:pt>
                <c:pt idx="3">
                  <c:v>201735</c:v>
                </c:pt>
                <c:pt idx="4">
                  <c:v>184329</c:v>
                </c:pt>
                <c:pt idx="5">
                  <c:v>172355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5-4D06-BE15-892A2DEB0321}"/>
            </c:ext>
          </c:extLst>
        </c:ser>
        <c:ser>
          <c:idx val="1"/>
          <c:order val="1"/>
          <c:tx>
            <c:strRef>
              <c:f>Sheet1!$N$4</c:f>
              <c:strCache>
                <c:ptCount val="1"/>
                <c:pt idx="0">
                  <c:v>jobcreatie door starters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Sheet1!$N$5:$N$10</c:f>
              <c:numCache>
                <c:formatCode>#,##0</c:formatCode>
                <c:ptCount val="6"/>
                <c:pt idx="1">
                  <c:v>41753</c:v>
                </c:pt>
                <c:pt idx="2">
                  <c:v>40967</c:v>
                </c:pt>
                <c:pt idx="3">
                  <c:v>45766</c:v>
                </c:pt>
                <c:pt idx="4">
                  <c:v>45319</c:v>
                </c:pt>
                <c:pt idx="5">
                  <c:v>44248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5-4D06-BE15-892A2DEB0321}"/>
            </c:ext>
          </c:extLst>
        </c:ser>
        <c:ser>
          <c:idx val="2"/>
          <c:order val="2"/>
          <c:tx>
            <c:strRef>
              <c:f>Sheet1!$O$4</c:f>
              <c:strCache>
                <c:ptCount val="1"/>
                <c:pt idx="0">
                  <c:v>jobdestructie door krimpers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Sheet1!$O$5:$O$10</c:f>
              <c:numCache>
                <c:formatCode>#,##0</c:formatCode>
                <c:ptCount val="6"/>
                <c:pt idx="1">
                  <c:v>-133043</c:v>
                </c:pt>
                <c:pt idx="2">
                  <c:v>-169674</c:v>
                </c:pt>
                <c:pt idx="3">
                  <c:v>-120526</c:v>
                </c:pt>
                <c:pt idx="4">
                  <c:v>-128298</c:v>
                </c:pt>
                <c:pt idx="5">
                  <c:v>-129853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5-4D06-BE15-892A2DEB0321}"/>
            </c:ext>
          </c:extLst>
        </c:ser>
        <c:ser>
          <c:idx val="3"/>
          <c:order val="3"/>
          <c:tx>
            <c:strRef>
              <c:f>Sheet1!$P$4</c:f>
              <c:strCache>
                <c:ptCount val="1"/>
                <c:pt idx="0">
                  <c:v>jobdestructie door stopzettingen</c:v>
                </c:pt>
              </c:strCache>
            </c:strRef>
          </c:tx>
          <c:invertIfNegative val="0"/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Sheet1!$P$5:$P$10</c:f>
              <c:numCache>
                <c:formatCode>#,##0</c:formatCode>
                <c:ptCount val="6"/>
                <c:pt idx="1">
                  <c:v>-44355</c:v>
                </c:pt>
                <c:pt idx="2">
                  <c:v>-48598</c:v>
                </c:pt>
                <c:pt idx="3">
                  <c:v>-42777</c:v>
                </c:pt>
                <c:pt idx="4">
                  <c:v>-45514</c:v>
                </c:pt>
                <c:pt idx="5">
                  <c:v>-43619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85-4D06-BE15-892A2DEB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455488"/>
        <c:axId val="155458176"/>
      </c:barChart>
      <c:lineChart>
        <c:grouping val="standard"/>
        <c:varyColors val="0"/>
        <c:ser>
          <c:idx val="4"/>
          <c:order val="4"/>
          <c:tx>
            <c:strRef>
              <c:f>Sheet1!$Q$4</c:f>
              <c:strCache>
                <c:ptCount val="1"/>
                <c:pt idx="0">
                  <c:v>netto-evolutie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11"/>
            <c:spPr>
              <a:solidFill>
                <a:srgbClr val="FF0000"/>
              </a:solidFill>
            </c:spPr>
          </c:marker>
          <c:cat>
            <c:strRef>
              <c:f>Sheet1!$L$5:$L$10</c:f>
              <c:strCache>
                <c:ptCount val="6"/>
                <c:pt idx="0">
                  <c:v>2010-2011</c:v>
                </c:pt>
                <c:pt idx="1">
                  <c:v>2009-2010</c:v>
                </c:pt>
                <c:pt idx="2">
                  <c:v>2008-2009</c:v>
                </c:pt>
                <c:pt idx="3">
                  <c:v>2007-2008</c:v>
                </c:pt>
                <c:pt idx="4">
                  <c:v>2006-2007</c:v>
                </c:pt>
                <c:pt idx="5">
                  <c:v>2005-2006</c:v>
                </c:pt>
              </c:strCache>
            </c:strRef>
          </c:cat>
          <c:val>
            <c:numRef>
              <c:f>Sheet1!$Q$5:$Q$10</c:f>
              <c:numCache>
                <c:formatCode>#,##0</c:formatCode>
                <c:ptCount val="6"/>
                <c:pt idx="1">
                  <c:v>37905</c:v>
                </c:pt>
                <c:pt idx="2">
                  <c:v>-19850</c:v>
                </c:pt>
                <c:pt idx="3">
                  <c:v>84198</c:v>
                </c:pt>
                <c:pt idx="4">
                  <c:v>55836</c:v>
                </c:pt>
                <c:pt idx="5">
                  <c:v>43131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85-4D06-BE15-892A2DEB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5488"/>
        <c:axId val="155458176"/>
      </c:lineChart>
      <c:catAx>
        <c:axId val="1554554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5458176"/>
        <c:crosses val="autoZero"/>
        <c:auto val="1"/>
        <c:lblAlgn val="ctr"/>
        <c:lblOffset val="100"/>
        <c:noMultiLvlLbl val="0"/>
      </c:catAx>
      <c:valAx>
        <c:axId val="155458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nl-BE"/>
          </a:p>
        </c:txPr>
        <c:crossAx val="155455488"/>
        <c:crosses val="max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4.9114629629629841E-2"/>
          <c:y val="0.82728958333333369"/>
          <c:w val="0.93469666666666662"/>
          <c:h val="0.1227335648148150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152400</xdr:rowOff>
    </xdr:from>
    <xdr:to>
      <xdr:col>5</xdr:col>
      <xdr:colOff>427950</xdr:colOff>
      <xdr:row>35</xdr:row>
      <xdr:rowOff>90900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0</xdr:rowOff>
    </xdr:from>
    <xdr:to>
      <xdr:col>5</xdr:col>
      <xdr:colOff>551775</xdr:colOff>
      <xdr:row>68</xdr:row>
      <xdr:rowOff>186150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12</xdr:row>
      <xdr:rowOff>171450</xdr:rowOff>
    </xdr:from>
    <xdr:to>
      <xdr:col>19</xdr:col>
      <xdr:colOff>523200</xdr:colOff>
      <xdr:row>35</xdr:row>
      <xdr:rowOff>109950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0.05997</cdr:x>
      <cdr:y>0.93266</cdr:y>
    </cdr:from>
    <cdr:to>
      <cdr:x>0.22931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4029074"/>
          <a:ext cx="914400" cy="290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© Rijksdienst voor Sociale Zekerheid en DynaM-belgium.org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0.08996</cdr:x>
      <cdr:y>0.92369</cdr:y>
    </cdr:from>
    <cdr:to>
      <cdr:x>0.25929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5775" y="3867150"/>
          <a:ext cx="914400" cy="319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>
              <a:latin typeface="Arial" pitchFamily="34" charset="0"/>
              <a:cs typeface="Arial" pitchFamily="34" charset="0"/>
            </a:rPr>
            <a:t>©Rijksdienst voor Sociale Zekerheid en DynaM-belgium.org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0.1076</cdr:x>
      <cdr:y>0.94148</cdr:y>
    </cdr:from>
    <cdr:to>
      <cdr:x>0.27693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" y="4067174"/>
          <a:ext cx="914400" cy="252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BE" sz="700">
              <a:latin typeface="Arial" pitchFamily="34" charset="0"/>
              <a:cs typeface="Arial" pitchFamily="34" charset="0"/>
            </a:rPr>
            <a:t>© Rijksdienst voor Sociale Zekerheid en DynaM-belgium.org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f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D34"/>
  <sheetViews>
    <sheetView showGridLines="0" tabSelected="1" topLeftCell="A22" workbookViewId="0">
      <selection activeCell="O11" sqref="O11"/>
    </sheetView>
  </sheetViews>
  <sheetFormatPr defaultColWidth="11" defaultRowHeight="10.5" x14ac:dyDescent="0.25"/>
  <cols>
    <col min="1" max="1" width="17.7265625" style="82" customWidth="1"/>
    <col min="2" max="3" width="15.1796875" style="86" customWidth="1"/>
    <col min="4" max="10" width="15.1796875" style="85" customWidth="1"/>
    <col min="11" max="11" width="1.453125" style="84" customWidth="1"/>
    <col min="12" max="16384" width="11" style="85"/>
  </cols>
  <sheetData>
    <row r="2" spans="1:56" s="43" customFormat="1" ht="18.5" x14ac:dyDescent="0.45">
      <c r="A2" s="40" t="s">
        <v>68</v>
      </c>
      <c r="B2" s="41"/>
      <c r="C2" s="41"/>
      <c r="D2" s="42"/>
      <c r="E2" s="42"/>
      <c r="K2" s="44"/>
    </row>
    <row r="4" spans="1:56" s="47" customFormat="1" ht="14.5" x14ac:dyDescent="0.35">
      <c r="A4" s="106" t="s">
        <v>41</v>
      </c>
      <c r="B4" s="46"/>
      <c r="C4" s="46"/>
      <c r="K4" s="48"/>
    </row>
    <row r="5" spans="1:56" s="47" customFormat="1" ht="13" x14ac:dyDescent="0.3">
      <c r="A5" s="45"/>
      <c r="B5" s="46"/>
      <c r="C5" s="46"/>
      <c r="K5" s="48"/>
    </row>
    <row r="6" spans="1:56" s="47" customFormat="1" ht="13" x14ac:dyDescent="0.3">
      <c r="A6" s="49"/>
      <c r="B6" s="50"/>
      <c r="C6" s="50"/>
      <c r="I6" s="51"/>
      <c r="K6" s="48"/>
    </row>
    <row r="7" spans="1:56" s="56" customFormat="1" ht="15.5" x14ac:dyDescent="0.35">
      <c r="A7" s="52" t="s">
        <v>29</v>
      </c>
      <c r="B7" s="53"/>
      <c r="C7" s="93"/>
      <c r="D7" s="54"/>
      <c r="E7" s="54"/>
      <c r="F7" s="54"/>
      <c r="G7" s="54"/>
      <c r="H7" s="54"/>
      <c r="I7" s="54"/>
      <c r="J7" s="54"/>
      <c r="K7" s="55"/>
    </row>
    <row r="8" spans="1:56" s="58" customFormat="1" ht="28.5" customHeight="1" x14ac:dyDescent="0.25">
      <c r="A8" s="57" t="s">
        <v>67</v>
      </c>
      <c r="B8" s="127" t="s">
        <v>36</v>
      </c>
      <c r="C8" s="128"/>
      <c r="D8" s="128"/>
      <c r="E8" s="129"/>
      <c r="F8" s="127" t="s">
        <v>37</v>
      </c>
      <c r="G8" s="128"/>
      <c r="H8" s="128"/>
      <c r="I8" s="129"/>
      <c r="J8" s="103" t="s">
        <v>40</v>
      </c>
      <c r="K8" s="94"/>
    </row>
    <row r="9" spans="1:56" s="60" customFormat="1" ht="48.75" customHeight="1" x14ac:dyDescent="0.3">
      <c r="A9" s="59"/>
      <c r="B9" s="95" t="s">
        <v>31</v>
      </c>
      <c r="C9" s="96" t="s">
        <v>32</v>
      </c>
      <c r="D9" s="96" t="s">
        <v>33</v>
      </c>
      <c r="E9" s="96" t="s">
        <v>34</v>
      </c>
      <c r="F9" s="95" t="s">
        <v>31</v>
      </c>
      <c r="G9" s="96" t="s">
        <v>32</v>
      </c>
      <c r="H9" s="96" t="s">
        <v>33</v>
      </c>
      <c r="I9" s="96" t="s">
        <v>34</v>
      </c>
      <c r="J9" s="96"/>
      <c r="K9" s="94"/>
    </row>
    <row r="10" spans="1:56" s="60" customFormat="1" ht="13" x14ac:dyDescent="0.3">
      <c r="A10" s="102" t="s">
        <v>35</v>
      </c>
      <c r="B10" s="97" t="s">
        <v>9</v>
      </c>
      <c r="C10" s="98" t="s">
        <v>9</v>
      </c>
      <c r="D10" s="99" t="s">
        <v>9</v>
      </c>
      <c r="E10" s="100" t="s">
        <v>9</v>
      </c>
      <c r="F10" s="97" t="s">
        <v>9</v>
      </c>
      <c r="G10" s="98" t="s">
        <v>9</v>
      </c>
      <c r="H10" s="99" t="s">
        <v>9</v>
      </c>
      <c r="I10" s="100" t="s">
        <v>9</v>
      </c>
      <c r="J10" s="98" t="s">
        <v>9</v>
      </c>
      <c r="K10" s="101"/>
    </row>
    <row r="11" spans="1:56" s="63" customFormat="1" ht="13" x14ac:dyDescent="0.3">
      <c r="A11" s="64" t="s">
        <v>72</v>
      </c>
      <c r="B11" s="90">
        <v>753881</v>
      </c>
      <c r="C11" s="122">
        <v>485592</v>
      </c>
      <c r="D11" s="122">
        <v>44628</v>
      </c>
      <c r="E11" s="123">
        <v>180876</v>
      </c>
      <c r="F11" s="90">
        <v>662310</v>
      </c>
      <c r="G11" s="122">
        <v>284341</v>
      </c>
      <c r="H11" s="122">
        <v>44628</v>
      </c>
      <c r="I11" s="123">
        <v>299951</v>
      </c>
      <c r="J11" s="91">
        <v>91571</v>
      </c>
      <c r="K11" s="89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56" s="63" customFormat="1" ht="13" x14ac:dyDescent="0.3">
      <c r="A12" s="61" t="s">
        <v>71</v>
      </c>
      <c r="B12" s="124">
        <f>SUM(C12:E12)</f>
        <v>632073</v>
      </c>
      <c r="C12" s="125">
        <v>393073</v>
      </c>
      <c r="D12" s="125">
        <v>39934</v>
      </c>
      <c r="E12" s="120">
        <v>199066</v>
      </c>
      <c r="F12" s="124">
        <f>SUM(G12:I12)</f>
        <v>671085</v>
      </c>
      <c r="G12" s="125">
        <v>207163</v>
      </c>
      <c r="H12" s="125">
        <v>39934</v>
      </c>
      <c r="I12" s="120">
        <v>423988</v>
      </c>
      <c r="J12" s="126">
        <v>-39012</v>
      </c>
      <c r="K12" s="89"/>
      <c r="L12" s="62"/>
      <c r="M12" s="60"/>
      <c r="N12" s="62"/>
      <c r="O12" s="58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56" s="63" customFormat="1" ht="13" x14ac:dyDescent="0.3">
      <c r="A13" s="61" t="s">
        <v>70</v>
      </c>
      <c r="B13" s="88">
        <v>741680</v>
      </c>
      <c r="C13" s="119">
        <v>489248</v>
      </c>
      <c r="D13" s="119">
        <v>47476</v>
      </c>
      <c r="E13" s="120">
        <v>204956</v>
      </c>
      <c r="F13" s="88">
        <v>679917</v>
      </c>
      <c r="G13" s="119">
        <v>265133</v>
      </c>
      <c r="H13" s="119">
        <v>47476</v>
      </c>
      <c r="I13" s="120">
        <v>367308</v>
      </c>
      <c r="J13" s="92">
        <v>61763</v>
      </c>
      <c r="K13" s="89"/>
      <c r="L13" s="62"/>
      <c r="M13" s="60"/>
      <c r="N13" s="62"/>
      <c r="O13" s="58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56" s="63" customFormat="1" ht="13" x14ac:dyDescent="0.3">
      <c r="A14" s="64" t="s">
        <v>69</v>
      </c>
      <c r="B14" s="90">
        <v>729412</v>
      </c>
      <c r="C14" s="122">
        <v>492179</v>
      </c>
      <c r="D14" s="122">
        <v>46381</v>
      </c>
      <c r="E14" s="123">
        <v>190852</v>
      </c>
      <c r="F14" s="90">
        <v>665495</v>
      </c>
      <c r="G14" s="122">
        <v>271251</v>
      </c>
      <c r="H14" s="122">
        <v>46381</v>
      </c>
      <c r="I14" s="123">
        <v>347863</v>
      </c>
      <c r="J14" s="91">
        <v>63917</v>
      </c>
      <c r="K14" s="89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6" s="63" customFormat="1" ht="13" x14ac:dyDescent="0.3">
      <c r="A15" s="61" t="s">
        <v>63</v>
      </c>
      <c r="B15" s="88">
        <v>687954</v>
      </c>
      <c r="C15" s="119">
        <v>502790</v>
      </c>
      <c r="D15" s="119">
        <v>45794</v>
      </c>
      <c r="E15" s="120">
        <v>139370</v>
      </c>
      <c r="F15" s="88">
        <v>625441</v>
      </c>
      <c r="G15" s="119">
        <v>284907</v>
      </c>
      <c r="H15" s="119">
        <v>45794</v>
      </c>
      <c r="I15" s="120">
        <v>294740</v>
      </c>
      <c r="J15" s="92">
        <v>62513</v>
      </c>
      <c r="K15" s="89"/>
      <c r="L15" s="62"/>
      <c r="M15" s="60"/>
      <c r="N15" s="62"/>
      <c r="O15" s="58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56" s="65" customFormat="1" ht="13" x14ac:dyDescent="0.3">
      <c r="A16" s="64" t="s">
        <v>64</v>
      </c>
      <c r="B16" s="90">
        <v>652880</v>
      </c>
      <c r="C16" s="122">
        <v>471590</v>
      </c>
      <c r="D16" s="122">
        <v>43137</v>
      </c>
      <c r="E16" s="123">
        <v>138153</v>
      </c>
      <c r="F16" s="90">
        <v>600579</v>
      </c>
      <c r="G16" s="122">
        <v>264293</v>
      </c>
      <c r="H16" s="122">
        <v>43137</v>
      </c>
      <c r="I16" s="123">
        <v>293149</v>
      </c>
      <c r="J16" s="91">
        <v>52301</v>
      </c>
      <c r="K16" s="67"/>
    </row>
    <row r="17" spans="1:13" s="65" customFormat="1" ht="13" x14ac:dyDescent="0.3">
      <c r="A17" s="61" t="s">
        <v>65</v>
      </c>
      <c r="B17" s="88">
        <v>611591</v>
      </c>
      <c r="C17" s="119">
        <v>450814</v>
      </c>
      <c r="D17" s="119">
        <v>40758</v>
      </c>
      <c r="E17" s="120">
        <v>120019</v>
      </c>
      <c r="F17" s="88">
        <v>584676</v>
      </c>
      <c r="G17" s="119">
        <v>256470</v>
      </c>
      <c r="H17" s="119">
        <v>40758</v>
      </c>
      <c r="I17" s="120">
        <v>287448</v>
      </c>
      <c r="J17" s="92">
        <v>26915</v>
      </c>
      <c r="K17" s="69"/>
    </row>
    <row r="18" spans="1:13" s="65" customFormat="1" ht="13" x14ac:dyDescent="0.3">
      <c r="A18" s="130" t="s">
        <v>59</v>
      </c>
      <c r="B18" s="131"/>
      <c r="C18" s="131"/>
      <c r="D18" s="131"/>
      <c r="E18" s="131"/>
      <c r="F18" s="131"/>
      <c r="G18" s="131"/>
      <c r="H18" s="131"/>
      <c r="I18" s="131"/>
      <c r="J18" s="66"/>
      <c r="K18" s="69"/>
    </row>
    <row r="19" spans="1:13" s="65" customFormat="1" ht="13" x14ac:dyDescent="0.3">
      <c r="A19" s="68"/>
      <c r="B19" s="68"/>
      <c r="C19" s="68"/>
      <c r="D19" s="68"/>
      <c r="E19" s="68"/>
      <c r="F19" s="68"/>
      <c r="G19" s="68"/>
      <c r="H19" s="68"/>
      <c r="I19" s="68"/>
      <c r="K19" s="69"/>
    </row>
    <row r="20" spans="1:13" s="58" customFormat="1" ht="22.5" customHeight="1" x14ac:dyDescent="0.3">
      <c r="A20" s="70"/>
      <c r="B20" s="71"/>
      <c r="C20" s="71"/>
      <c r="D20" s="65"/>
      <c r="E20" s="65"/>
      <c r="F20" s="65"/>
      <c r="G20" s="65"/>
      <c r="H20" s="65"/>
      <c r="I20" s="65"/>
      <c r="J20" s="65"/>
      <c r="K20" s="74"/>
    </row>
    <row r="21" spans="1:13" s="60" customFormat="1" ht="21.65" customHeight="1" x14ac:dyDescent="0.35">
      <c r="A21" s="52" t="s">
        <v>30</v>
      </c>
      <c r="B21" s="72"/>
      <c r="C21" s="72"/>
      <c r="D21" s="73"/>
      <c r="E21" s="73"/>
      <c r="F21" s="65"/>
      <c r="G21" s="65"/>
      <c r="H21" s="65"/>
      <c r="I21" s="65"/>
      <c r="J21" s="65"/>
      <c r="K21" s="62"/>
    </row>
    <row r="22" spans="1:13" s="60" customFormat="1" ht="13" x14ac:dyDescent="0.3">
      <c r="A22" s="57" t="s">
        <v>67</v>
      </c>
      <c r="B22" s="127" t="s">
        <v>38</v>
      </c>
      <c r="C22" s="128"/>
      <c r="D22" s="128"/>
      <c r="E22" s="129"/>
      <c r="F22" s="127" t="s">
        <v>39</v>
      </c>
      <c r="G22" s="128"/>
      <c r="H22" s="128"/>
      <c r="I22" s="129"/>
      <c r="J22" s="103" t="s">
        <v>40</v>
      </c>
      <c r="K22" s="62"/>
    </row>
    <row r="23" spans="1:13" s="60" customFormat="1" ht="21" x14ac:dyDescent="0.3">
      <c r="A23" s="75"/>
      <c r="B23" s="95" t="s">
        <v>31</v>
      </c>
      <c r="C23" s="96" t="s">
        <v>32</v>
      </c>
      <c r="D23" s="96" t="s">
        <v>33</v>
      </c>
      <c r="E23" s="96" t="s">
        <v>34</v>
      </c>
      <c r="F23" s="95" t="s">
        <v>31</v>
      </c>
      <c r="G23" s="96" t="s">
        <v>32</v>
      </c>
      <c r="H23" s="96" t="s">
        <v>33</v>
      </c>
      <c r="I23" s="96" t="s">
        <v>34</v>
      </c>
      <c r="J23" s="96"/>
      <c r="K23" s="62"/>
    </row>
    <row r="24" spans="1:13" s="56" customFormat="1" ht="13" x14ac:dyDescent="0.3">
      <c r="A24" s="76" t="s">
        <v>58</v>
      </c>
      <c r="B24" s="97" t="s">
        <v>14</v>
      </c>
      <c r="C24" s="98" t="s">
        <v>14</v>
      </c>
      <c r="D24" s="99" t="s">
        <v>14</v>
      </c>
      <c r="E24" s="100" t="s">
        <v>14</v>
      </c>
      <c r="F24" s="97" t="s">
        <v>14</v>
      </c>
      <c r="G24" s="98" t="s">
        <v>14</v>
      </c>
      <c r="H24" s="99" t="s">
        <v>14</v>
      </c>
      <c r="I24" s="100" t="s">
        <v>14</v>
      </c>
      <c r="J24" s="98" t="s">
        <v>14</v>
      </c>
      <c r="K24" s="69"/>
    </row>
    <row r="25" spans="1:13" s="60" customFormat="1" ht="13" x14ac:dyDescent="0.3">
      <c r="A25" s="61" t="s">
        <v>72</v>
      </c>
      <c r="B25" s="104">
        <v>0.18358744399999999</v>
      </c>
      <c r="C25" s="118">
        <v>0.21721264100000001</v>
      </c>
      <c r="D25" s="118">
        <v>0.118279712</v>
      </c>
      <c r="E25" s="118">
        <v>0.12719002700000001</v>
      </c>
      <c r="F25" s="104">
        <v>0.16128778899999999</v>
      </c>
      <c r="G25" s="118">
        <v>0.10199999999999999</v>
      </c>
      <c r="H25" s="118">
        <v>0.118279712</v>
      </c>
      <c r="I25" s="118">
        <v>0.206091054</v>
      </c>
      <c r="J25" s="118">
        <v>2.2299655000000002E-2</v>
      </c>
      <c r="K25" s="62"/>
      <c r="M25" s="65"/>
    </row>
    <row r="26" spans="1:13" s="56" customFormat="1" ht="13" x14ac:dyDescent="0.3">
      <c r="A26" s="64" t="s">
        <v>71</v>
      </c>
      <c r="B26" s="105">
        <v>0.155</v>
      </c>
      <c r="C26" s="121">
        <v>0.19500000000000001</v>
      </c>
      <c r="D26" s="121">
        <v>0.106</v>
      </c>
      <c r="E26" s="121">
        <v>0.121</v>
      </c>
      <c r="F26" s="105">
        <v>0.16400000000000001</v>
      </c>
      <c r="G26" s="121">
        <v>0.10299999999999999</v>
      </c>
      <c r="H26" s="121">
        <v>0.106</v>
      </c>
      <c r="I26" s="121">
        <v>0.25700000000000001</v>
      </c>
      <c r="J26" s="105">
        <v>-0.01</v>
      </c>
      <c r="K26" s="69"/>
    </row>
    <row r="27" spans="1:13" s="60" customFormat="1" ht="13" x14ac:dyDescent="0.3">
      <c r="A27" s="61" t="s">
        <v>70</v>
      </c>
      <c r="B27" s="104">
        <v>0.18230291637227322</v>
      </c>
      <c r="C27" s="118">
        <v>0.21372815284170052</v>
      </c>
      <c r="D27" s="118">
        <v>0.12318086643816957</v>
      </c>
      <c r="E27" s="118">
        <v>0.14704171069897112</v>
      </c>
      <c r="F27" s="104">
        <v>0.16712173982187317</v>
      </c>
      <c r="G27" s="118">
        <v>0.11582343994738574</v>
      </c>
      <c r="H27" s="118">
        <v>0.12318086643816957</v>
      </c>
      <c r="I27" s="118">
        <v>0.26351800714991358</v>
      </c>
      <c r="J27" s="118">
        <v>1.518117655040005E-2</v>
      </c>
      <c r="K27" s="62"/>
      <c r="M27" s="65"/>
    </row>
    <row r="28" spans="1:13" s="56" customFormat="1" ht="13" x14ac:dyDescent="0.3">
      <c r="A28" s="64" t="s">
        <v>69</v>
      </c>
      <c r="B28" s="105">
        <v>0.18212982266854752</v>
      </c>
      <c r="C28" s="121">
        <v>0.21781764141491031</v>
      </c>
      <c r="D28" s="121">
        <v>0.12220351531726648</v>
      </c>
      <c r="E28" s="121">
        <v>0.13973943645729645</v>
      </c>
      <c r="F28" s="105">
        <v>0.16617012927783617</v>
      </c>
      <c r="G28" s="121">
        <v>0.12004423807483829</v>
      </c>
      <c r="H28" s="121">
        <v>0.12220351531726648</v>
      </c>
      <c r="I28" s="121">
        <v>0.25470091790677862</v>
      </c>
      <c r="J28" s="121">
        <v>1.5959693390711349E-2</v>
      </c>
      <c r="K28" s="69"/>
    </row>
    <row r="29" spans="1:13" s="81" customFormat="1" ht="13" x14ac:dyDescent="0.3">
      <c r="A29" s="61" t="s">
        <v>63</v>
      </c>
      <c r="B29" s="104">
        <v>0.17453290615577874</v>
      </c>
      <c r="C29" s="118">
        <v>0.22661606315268065</v>
      </c>
      <c r="D29" s="118">
        <v>0.11404563917507801</v>
      </c>
      <c r="E29" s="118">
        <v>0.10546676060324232</v>
      </c>
      <c r="F29" s="104">
        <v>0.15867345107227579</v>
      </c>
      <c r="G29" s="118">
        <v>0.12841246386093755</v>
      </c>
      <c r="H29" s="118">
        <v>0.11404563917507801</v>
      </c>
      <c r="I29" s="118">
        <v>0.22304135050728022</v>
      </c>
      <c r="J29" s="118">
        <v>1.5859455083502949E-2</v>
      </c>
      <c r="K29" s="80"/>
    </row>
    <row r="30" spans="1:13" x14ac:dyDescent="0.25">
      <c r="A30" s="64" t="s">
        <v>64</v>
      </c>
      <c r="B30" s="105">
        <v>0.16808265213664464</v>
      </c>
      <c r="C30" s="121">
        <v>0.22061910795665463</v>
      </c>
      <c r="D30" s="121">
        <v>0.11249237220509771</v>
      </c>
      <c r="E30" s="121">
        <v>0.10134180531939398</v>
      </c>
      <c r="F30" s="105">
        <v>0.15461786413670797</v>
      </c>
      <c r="G30" s="121">
        <v>0.12364148073366298</v>
      </c>
      <c r="H30" s="121">
        <v>0.11249237220509771</v>
      </c>
      <c r="I30" s="121">
        <v>0.21503875332113689</v>
      </c>
      <c r="J30" s="121">
        <v>1.3464787999936667E-2</v>
      </c>
    </row>
    <row r="31" spans="1:13" x14ac:dyDescent="0.25">
      <c r="A31" s="61" t="s">
        <v>65</v>
      </c>
      <c r="B31" s="104">
        <v>0.15907496908383459</v>
      </c>
      <c r="C31" s="118">
        <v>0.22441977739922084</v>
      </c>
      <c r="D31" s="118">
        <v>0.10449509930854486</v>
      </c>
      <c r="E31" s="118">
        <v>8.3010651692993598E-2</v>
      </c>
      <c r="F31" s="104">
        <v>0.15207437098332069</v>
      </c>
      <c r="G31" s="118">
        <v>0.12767336486794589</v>
      </c>
      <c r="H31" s="118">
        <v>0.10449509930854486</v>
      </c>
      <c r="I31" s="118">
        <v>0.19881223646129048</v>
      </c>
      <c r="J31" s="104">
        <v>7.0005981005138995E-3</v>
      </c>
    </row>
    <row r="32" spans="1:13" x14ac:dyDescent="0.25">
      <c r="A32" s="130" t="s">
        <v>59</v>
      </c>
      <c r="B32" s="131"/>
      <c r="C32" s="131"/>
      <c r="D32" s="131"/>
      <c r="E32" s="131"/>
      <c r="F32" s="131"/>
      <c r="G32" s="131"/>
      <c r="H32" s="131"/>
      <c r="I32" s="131"/>
      <c r="J32" s="77"/>
    </row>
    <row r="33" spans="1:10" ht="13" x14ac:dyDescent="0.3">
      <c r="A33" s="78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5">
      <c r="B34" s="83"/>
      <c r="C34" s="83"/>
      <c r="D34" s="83"/>
      <c r="E34" s="83"/>
      <c r="F34" s="83"/>
      <c r="G34" s="83"/>
      <c r="H34" s="83"/>
      <c r="I34" s="83"/>
      <c r="J34" s="83"/>
    </row>
  </sheetData>
  <mergeCells count="6">
    <mergeCell ref="B8:E8"/>
    <mergeCell ref="F8:I8"/>
    <mergeCell ref="B22:E22"/>
    <mergeCell ref="F22:I22"/>
    <mergeCell ref="A32:I32"/>
    <mergeCell ref="A18:I18"/>
  </mergeCells>
  <phoneticPr fontId="19" type="noConversion"/>
  <hyperlinks>
    <hyperlink ref="A4" location="Eclaircissements!A1" display="Toelichting"/>
  </hyperlink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X26" sqref="X26"/>
    </sheetView>
  </sheetViews>
  <sheetFormatPr defaultColWidth="9.1796875" defaultRowHeight="13" x14ac:dyDescent="0.3"/>
  <cols>
    <col min="1" max="1" width="9.26953125" style="47" customWidth="1"/>
    <col min="2" max="16384" width="9.1796875" style="47"/>
  </cols>
  <sheetData>
    <row r="1" spans="1:11" ht="14.5" x14ac:dyDescent="0.35">
      <c r="A1" s="107" t="s">
        <v>42</v>
      </c>
    </row>
    <row r="3" spans="1:11" s="43" customFormat="1" ht="18.5" x14ac:dyDescent="0.45">
      <c r="A3" s="40" t="s">
        <v>28</v>
      </c>
      <c r="B3" s="41"/>
      <c r="C3" s="41"/>
      <c r="D3" s="42"/>
      <c r="E3" s="42"/>
      <c r="K3" s="44"/>
    </row>
    <row r="4" spans="1:11" x14ac:dyDescent="0.3">
      <c r="B4" s="50"/>
    </row>
    <row r="5" spans="1:11" ht="15.5" x14ac:dyDescent="0.35">
      <c r="A5" s="111" t="s">
        <v>43</v>
      </c>
      <c r="B5" s="108"/>
      <c r="C5" s="108"/>
      <c r="D5" s="108"/>
      <c r="E5" s="108"/>
      <c r="F5" s="108"/>
    </row>
    <row r="7" spans="1:11" s="81" customFormat="1" x14ac:dyDescent="0.3">
      <c r="A7" s="109" t="s">
        <v>57</v>
      </c>
      <c r="B7" s="112"/>
      <c r="C7" s="112"/>
      <c r="D7" s="112"/>
      <c r="E7" s="112"/>
      <c r="F7" s="112"/>
    </row>
    <row r="8" spans="1:11" s="81" customFormat="1" x14ac:dyDescent="0.3"/>
    <row r="9" spans="1:11" ht="14.5" x14ac:dyDescent="0.35">
      <c r="A9" s="109" t="s">
        <v>62</v>
      </c>
      <c r="B9" s="108"/>
      <c r="C9" s="108"/>
      <c r="D9" s="108"/>
      <c r="E9" s="108"/>
      <c r="F9" s="108"/>
    </row>
    <row r="11" spans="1:11" s="87" customFormat="1" x14ac:dyDescent="0.3">
      <c r="A11" s="109" t="s">
        <v>44</v>
      </c>
      <c r="B11" s="113"/>
      <c r="C11" s="113"/>
      <c r="D11" s="113"/>
      <c r="E11" s="113"/>
      <c r="F11" s="113"/>
    </row>
    <row r="12" spans="1:11" s="87" customFormat="1" x14ac:dyDescent="0.3">
      <c r="A12" s="109" t="s">
        <v>45</v>
      </c>
      <c r="B12" s="113"/>
      <c r="C12" s="113"/>
      <c r="D12" s="113"/>
      <c r="E12" s="113"/>
      <c r="F12" s="113"/>
    </row>
    <row r="14" spans="1:11" ht="14.5" x14ac:dyDescent="0.35">
      <c r="A14" s="109" t="s">
        <v>46</v>
      </c>
      <c r="B14" s="108"/>
      <c r="C14" s="108"/>
      <c r="D14" s="108"/>
      <c r="E14" s="108"/>
      <c r="F14" s="108"/>
    </row>
    <row r="15" spans="1:11" s="87" customFormat="1" x14ac:dyDescent="0.3">
      <c r="A15" s="109" t="s">
        <v>66</v>
      </c>
      <c r="B15" s="113"/>
      <c r="C15" s="113"/>
      <c r="D15" s="113"/>
      <c r="E15" s="113"/>
      <c r="F15" s="113"/>
    </row>
    <row r="16" spans="1:11" s="87" customFormat="1" x14ac:dyDescent="0.3">
      <c r="A16" s="109" t="s">
        <v>47</v>
      </c>
      <c r="B16" s="113"/>
      <c r="C16" s="113"/>
      <c r="D16" s="113"/>
      <c r="E16" s="113"/>
      <c r="F16" s="113"/>
    </row>
    <row r="17" spans="1:15" ht="14.5" x14ac:dyDescent="0.35">
      <c r="A17" s="109" t="s">
        <v>48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20" spans="1:15" ht="14" x14ac:dyDescent="0.3">
      <c r="A20" s="132" t="s">
        <v>49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2" spans="1:15" s="87" customFormat="1" ht="15.5" x14ac:dyDescent="0.35">
      <c r="A22" s="114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5" s="87" customFormat="1" x14ac:dyDescent="0.3">
      <c r="A23" s="115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5" s="87" customFormat="1" x14ac:dyDescent="0.3">
      <c r="A24" s="113" t="s">
        <v>15</v>
      </c>
      <c r="B24" s="113"/>
      <c r="C24" s="113"/>
      <c r="D24" s="113"/>
      <c r="E24" s="113"/>
      <c r="F24" s="113"/>
      <c r="G24" s="113"/>
      <c r="H24" s="113"/>
      <c r="I24" s="113"/>
      <c r="J24" s="113"/>
    </row>
    <row r="26" spans="1:15" ht="15.5" x14ac:dyDescent="0.35">
      <c r="A26" s="111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5" ht="14.5" x14ac:dyDescent="0.35">
      <c r="A27" s="109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5" ht="14.5" x14ac:dyDescent="0.35">
      <c r="A28" s="109" t="s">
        <v>53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5" ht="14.5" x14ac:dyDescent="0.35">
      <c r="A29" s="109" t="s">
        <v>54</v>
      </c>
      <c r="B29" s="108"/>
      <c r="C29" s="108"/>
      <c r="D29" s="110"/>
      <c r="E29" s="108"/>
      <c r="F29" s="110" t="s">
        <v>16</v>
      </c>
      <c r="G29" s="108"/>
      <c r="H29" s="108"/>
      <c r="I29" s="108"/>
      <c r="J29" s="108"/>
    </row>
    <row r="30" spans="1:15" x14ac:dyDescent="0.3">
      <c r="A30" s="47" t="s">
        <v>55</v>
      </c>
      <c r="F30" s="116" t="s">
        <v>60</v>
      </c>
      <c r="G30" s="117"/>
      <c r="K30" s="109"/>
      <c r="L30" s="109"/>
      <c r="M30" s="109"/>
      <c r="N30" s="109"/>
      <c r="O30" s="109"/>
    </row>
    <row r="31" spans="1:15" x14ac:dyDescent="0.3">
      <c r="K31" s="109"/>
      <c r="L31" s="109"/>
      <c r="M31" s="109"/>
      <c r="N31" s="109"/>
      <c r="O31" s="109"/>
    </row>
    <row r="32" spans="1:15" x14ac:dyDescent="0.3">
      <c r="A32" s="47" t="s">
        <v>61</v>
      </c>
      <c r="K32" s="109"/>
      <c r="L32" s="109"/>
      <c r="M32" s="109"/>
      <c r="N32" s="109"/>
      <c r="O32" s="109"/>
    </row>
    <row r="33" spans="1:1" x14ac:dyDescent="0.3">
      <c r="A33" s="109" t="s">
        <v>56</v>
      </c>
    </row>
  </sheetData>
  <mergeCells count="1">
    <mergeCell ref="A20:J20"/>
  </mergeCells>
  <phoneticPr fontId="19" type="noConversion"/>
  <hyperlinks>
    <hyperlink ref="A1" location="Tableau!A1" display="terug naar tabel"/>
    <hyperlink ref="A20:J20" r:id="rId1" display="Plus d'informations sur la page Méthodologie du site DynaM: dynam-belgium.org/Methodologie."/>
    <hyperlink ref="F29" r:id="rId2"/>
    <hyperlink ref="F30" r:id="rId3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opLeftCell="A37" workbookViewId="0">
      <selection activeCell="G49" sqref="G49"/>
    </sheetView>
  </sheetViews>
  <sheetFormatPr defaultColWidth="9.1796875" defaultRowHeight="14" x14ac:dyDescent="0.3"/>
  <cols>
    <col min="1" max="9" width="15" style="39" customWidth="1"/>
    <col min="10" max="16384" width="9.1796875" style="39"/>
  </cols>
  <sheetData>
    <row r="2" spans="1:17" ht="17.5" x14ac:dyDescent="0.35">
      <c r="A2" s="34" t="s">
        <v>0</v>
      </c>
      <c r="B2" s="35"/>
      <c r="C2" s="36"/>
      <c r="D2" s="36"/>
      <c r="E2" s="36"/>
      <c r="F2" s="36"/>
      <c r="G2" s="36"/>
      <c r="H2" s="36"/>
      <c r="I2" s="36"/>
    </row>
    <row r="3" spans="1:17" x14ac:dyDescent="0.3">
      <c r="A3" s="18"/>
      <c r="B3" s="133" t="s">
        <v>1</v>
      </c>
      <c r="C3" s="133"/>
      <c r="D3" s="134"/>
      <c r="E3" s="133" t="s">
        <v>2</v>
      </c>
      <c r="F3" s="133"/>
      <c r="G3" s="134"/>
      <c r="H3" s="27"/>
      <c r="I3" s="27" t="s">
        <v>3</v>
      </c>
    </row>
    <row r="4" spans="1:17" ht="18" customHeight="1" x14ac:dyDescent="0.3">
      <c r="A4" s="19"/>
      <c r="B4" s="8" t="s">
        <v>21</v>
      </c>
      <c r="C4" s="9" t="s">
        <v>4</v>
      </c>
      <c r="D4" s="22" t="s">
        <v>5</v>
      </c>
      <c r="E4" s="8" t="s">
        <v>21</v>
      </c>
      <c r="F4" s="9" t="s">
        <v>6</v>
      </c>
      <c r="G4" s="22" t="s">
        <v>7</v>
      </c>
      <c r="H4" s="19"/>
      <c r="I4" s="8" t="s">
        <v>21</v>
      </c>
      <c r="L4" s="19"/>
      <c r="M4" s="9" t="s">
        <v>22</v>
      </c>
      <c r="N4" s="22" t="s">
        <v>25</v>
      </c>
      <c r="O4" s="9" t="s">
        <v>23</v>
      </c>
      <c r="P4" s="22" t="s">
        <v>24</v>
      </c>
      <c r="Q4" s="8" t="s">
        <v>26</v>
      </c>
    </row>
    <row r="5" spans="1:17" x14ac:dyDescent="0.3">
      <c r="A5" s="19" t="s">
        <v>8</v>
      </c>
      <c r="B5" s="10" t="s">
        <v>9</v>
      </c>
      <c r="C5" s="11" t="s">
        <v>9</v>
      </c>
      <c r="D5" s="23" t="s">
        <v>9</v>
      </c>
      <c r="E5" s="10" t="s">
        <v>9</v>
      </c>
      <c r="F5" s="11" t="s">
        <v>9</v>
      </c>
      <c r="G5" s="23" t="s">
        <v>9</v>
      </c>
      <c r="H5" s="19" t="s">
        <v>8</v>
      </c>
      <c r="I5" s="10" t="s">
        <v>9</v>
      </c>
      <c r="L5" s="20" t="s">
        <v>20</v>
      </c>
      <c r="M5" s="13"/>
      <c r="N5" s="24"/>
      <c r="O5" s="13"/>
      <c r="P5" s="24"/>
      <c r="Q5" s="12"/>
    </row>
    <row r="6" spans="1:17" x14ac:dyDescent="0.3">
      <c r="A6" s="20" t="s">
        <v>20</v>
      </c>
      <c r="B6" s="12"/>
      <c r="C6" s="13"/>
      <c r="D6" s="24"/>
      <c r="E6" s="12"/>
      <c r="F6" s="13"/>
      <c r="G6" s="24"/>
      <c r="H6" s="20" t="s">
        <v>20</v>
      </c>
      <c r="I6" s="12"/>
      <c r="L6" s="21" t="s">
        <v>10</v>
      </c>
      <c r="M6" s="15">
        <v>173550</v>
      </c>
      <c r="N6" s="25">
        <v>41753</v>
      </c>
      <c r="O6" s="15">
        <f>-F7</f>
        <v>-133043</v>
      </c>
      <c r="P6" s="15">
        <f>-G7</f>
        <v>-44355</v>
      </c>
      <c r="Q6" s="5">
        <v>37905</v>
      </c>
    </row>
    <row r="7" spans="1:17" x14ac:dyDescent="0.3">
      <c r="A7" s="21" t="s">
        <v>10</v>
      </c>
      <c r="B7" s="14">
        <v>215303</v>
      </c>
      <c r="C7" s="15">
        <v>173550</v>
      </c>
      <c r="D7" s="25">
        <v>41753</v>
      </c>
      <c r="E7" s="14">
        <v>177398</v>
      </c>
      <c r="F7" s="15">
        <v>133043</v>
      </c>
      <c r="G7" s="25">
        <v>44355</v>
      </c>
      <c r="H7" s="21" t="s">
        <v>10</v>
      </c>
      <c r="I7" s="5">
        <v>37905</v>
      </c>
      <c r="L7" s="20" t="s">
        <v>11</v>
      </c>
      <c r="M7" s="17">
        <v>157455</v>
      </c>
      <c r="N7" s="26">
        <v>40967</v>
      </c>
      <c r="O7" s="15">
        <f t="shared" ref="O7:P10" si="0">-F8</f>
        <v>-169674</v>
      </c>
      <c r="P7" s="15">
        <f t="shared" si="0"/>
        <v>-48598</v>
      </c>
      <c r="Q7" s="6">
        <v>-19850</v>
      </c>
    </row>
    <row r="8" spans="1:17" x14ac:dyDescent="0.3">
      <c r="A8" s="20" t="s">
        <v>11</v>
      </c>
      <c r="B8" s="16">
        <v>198422</v>
      </c>
      <c r="C8" s="17">
        <v>157455</v>
      </c>
      <c r="D8" s="26">
        <v>40967</v>
      </c>
      <c r="E8" s="16">
        <v>218272</v>
      </c>
      <c r="F8" s="17">
        <v>169674</v>
      </c>
      <c r="G8" s="26">
        <v>48598</v>
      </c>
      <c r="H8" s="20" t="s">
        <v>11</v>
      </c>
      <c r="I8" s="6">
        <v>-19850</v>
      </c>
      <c r="L8" s="21" t="s">
        <v>17</v>
      </c>
      <c r="M8" s="15">
        <v>201735</v>
      </c>
      <c r="N8" s="25">
        <v>45766</v>
      </c>
      <c r="O8" s="15">
        <f t="shared" si="0"/>
        <v>-120526</v>
      </c>
      <c r="P8" s="15">
        <f t="shared" si="0"/>
        <v>-42777</v>
      </c>
      <c r="Q8" s="5">
        <v>84198</v>
      </c>
    </row>
    <row r="9" spans="1:17" x14ac:dyDescent="0.3">
      <c r="A9" s="21" t="s">
        <v>17</v>
      </c>
      <c r="B9" s="14">
        <v>247501</v>
      </c>
      <c r="C9" s="15">
        <v>201735</v>
      </c>
      <c r="D9" s="25">
        <v>45766</v>
      </c>
      <c r="E9" s="14">
        <v>163303</v>
      </c>
      <c r="F9" s="15">
        <v>120526</v>
      </c>
      <c r="G9" s="25">
        <v>42777</v>
      </c>
      <c r="H9" s="21" t="s">
        <v>17</v>
      </c>
      <c r="I9" s="5">
        <v>84198</v>
      </c>
      <c r="L9" s="20" t="s">
        <v>18</v>
      </c>
      <c r="M9" s="17">
        <v>184329</v>
      </c>
      <c r="N9" s="26">
        <v>45319</v>
      </c>
      <c r="O9" s="15">
        <f t="shared" si="0"/>
        <v>-128298</v>
      </c>
      <c r="P9" s="15">
        <f t="shared" si="0"/>
        <v>-45514</v>
      </c>
      <c r="Q9" s="6">
        <v>55836</v>
      </c>
    </row>
    <row r="10" spans="1:17" x14ac:dyDescent="0.3">
      <c r="A10" s="20" t="s">
        <v>18</v>
      </c>
      <c r="B10" s="16">
        <v>229648</v>
      </c>
      <c r="C10" s="17">
        <v>184329</v>
      </c>
      <c r="D10" s="26">
        <v>45319</v>
      </c>
      <c r="E10" s="16">
        <v>173812</v>
      </c>
      <c r="F10" s="17">
        <v>128298</v>
      </c>
      <c r="G10" s="26">
        <v>45514</v>
      </c>
      <c r="H10" s="20" t="s">
        <v>18</v>
      </c>
      <c r="I10" s="6">
        <v>55836</v>
      </c>
      <c r="L10" s="21" t="s">
        <v>19</v>
      </c>
      <c r="M10" s="15">
        <v>172355</v>
      </c>
      <c r="N10" s="25">
        <v>44248</v>
      </c>
      <c r="O10" s="15">
        <f t="shared" si="0"/>
        <v>-129853</v>
      </c>
      <c r="P10" s="15">
        <f t="shared" si="0"/>
        <v>-43619</v>
      </c>
      <c r="Q10" s="5">
        <v>43131</v>
      </c>
    </row>
    <row r="11" spans="1:17" x14ac:dyDescent="0.3">
      <c r="A11" s="21" t="s">
        <v>19</v>
      </c>
      <c r="B11" s="14">
        <v>216603</v>
      </c>
      <c r="C11" s="15">
        <v>172355</v>
      </c>
      <c r="D11" s="25">
        <v>44248</v>
      </c>
      <c r="E11" s="14">
        <v>173472</v>
      </c>
      <c r="F11" s="15">
        <v>129853</v>
      </c>
      <c r="G11" s="25">
        <v>43619</v>
      </c>
      <c r="H11" s="21" t="s">
        <v>19</v>
      </c>
      <c r="I11" s="5">
        <v>43131</v>
      </c>
    </row>
    <row r="12" spans="1:17" x14ac:dyDescent="0.3">
      <c r="A12" s="135" t="s">
        <v>27</v>
      </c>
      <c r="B12" s="135"/>
      <c r="C12" s="135"/>
      <c r="D12" s="135"/>
      <c r="E12" s="135"/>
      <c r="F12" s="135"/>
      <c r="G12" s="135"/>
      <c r="H12" s="37"/>
      <c r="I12" s="3"/>
    </row>
    <row r="39" spans="1:4" x14ac:dyDescent="0.3">
      <c r="A39" s="7"/>
      <c r="B39" s="38" t="s">
        <v>12</v>
      </c>
      <c r="C39" s="38" t="s">
        <v>13</v>
      </c>
      <c r="D39" s="27" t="s">
        <v>3</v>
      </c>
    </row>
    <row r="40" spans="1:4" x14ac:dyDescent="0.3">
      <c r="A40" s="1" t="s">
        <v>20</v>
      </c>
      <c r="B40" s="28"/>
      <c r="C40" s="28"/>
      <c r="D40" s="4"/>
    </row>
    <row r="41" spans="1:4" x14ac:dyDescent="0.3">
      <c r="A41" s="2" t="s">
        <v>10</v>
      </c>
      <c r="B41" s="29">
        <v>5.6785757286074245</v>
      </c>
      <c r="C41" s="29">
        <v>4.6788385535895918</v>
      </c>
      <c r="D41" s="31">
        <v>0.99973717501783266</v>
      </c>
    </row>
    <row r="42" spans="1:4" x14ac:dyDescent="0.3">
      <c r="A42" s="1" t="s">
        <v>11</v>
      </c>
      <c r="B42" s="30">
        <v>5.2458328144923332</v>
      </c>
      <c r="C42" s="30">
        <v>5.7706223104538328</v>
      </c>
      <c r="D42" s="32">
        <v>-0.52478949596150026</v>
      </c>
    </row>
    <row r="43" spans="1:4" x14ac:dyDescent="0.3">
      <c r="A43" s="2" t="s">
        <v>17</v>
      </c>
      <c r="B43" s="29">
        <v>6.5995075054095746</v>
      </c>
      <c r="C43" s="29">
        <v>4.3544041202092103</v>
      </c>
      <c r="D43" s="33">
        <v>2.2451033852003643</v>
      </c>
    </row>
    <row r="44" spans="1:4" x14ac:dyDescent="0.3">
      <c r="A44" s="1" t="s">
        <v>18</v>
      </c>
      <c r="B44" s="30">
        <v>6.2399633940696875</v>
      </c>
      <c r="C44" s="30">
        <v>4.7227953975216002</v>
      </c>
      <c r="D44" s="32">
        <v>1.5171679965480869</v>
      </c>
    </row>
    <row r="45" spans="1:4" x14ac:dyDescent="0.3">
      <c r="A45" s="2" t="s">
        <v>19</v>
      </c>
      <c r="B45" s="29">
        <v>5.9677604883797661</v>
      </c>
      <c r="C45" s="29">
        <v>4.7794321751786208</v>
      </c>
      <c r="D45" s="33">
        <v>1.1883283132011453</v>
      </c>
    </row>
    <row r="46" spans="1:4" ht="28" x14ac:dyDescent="0.3">
      <c r="A46" s="37" t="s">
        <v>27</v>
      </c>
      <c r="B46" s="37"/>
      <c r="C46" s="37"/>
      <c r="D46" s="37"/>
    </row>
  </sheetData>
  <mergeCells count="3">
    <mergeCell ref="B3:D3"/>
    <mergeCell ref="E3:G3"/>
    <mergeCell ref="A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Tableau_apartirde2014</vt:lpstr>
      <vt:lpstr>Eclaircissements</vt:lpstr>
      <vt:lpstr>Sheet1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Thomas Boogaerts</cp:lastModifiedBy>
  <cp:lastPrinted>2012-10-19T12:57:45Z</cp:lastPrinted>
  <dcterms:created xsi:type="dcterms:W3CDTF">2011-09-13T07:16:27Z</dcterms:created>
  <dcterms:modified xsi:type="dcterms:W3CDTF">2023-07-19T11:52:16Z</dcterms:modified>
</cp:coreProperties>
</file>