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kuleuven-my.sharepoint.com/personal/karen_huysmans_kuleuven_be/Documents/Dynam/Dynam Release_2020_2021_2/Tabellen website/2021/NL/Jobdynamiek regionaal/"/>
    </mc:Choice>
  </mc:AlternateContent>
  <xr:revisionPtr revIDLastSave="8" documentId="11_C7D6179E0D582BCE0FEABF0DCBB99A68D9EAEDD8" xr6:coauthVersionLast="47" xr6:coauthVersionMax="47" xr10:uidLastSave="{18D4CAB8-C551-4E5F-B807-8E3B453A29B2}"/>
  <bookViews>
    <workbookView xWindow="-120" yWindow="-120" windowWidth="29040" windowHeight="15840" xr2:uid="{00000000-000D-0000-FFFF-FFFF00000000}"/>
  </bookViews>
  <sheets>
    <sheet name="Tabel" sheetId="1" r:id="rId1"/>
    <sheet name="Toelichting" sheetId="2" r:id="rId2"/>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3" i="1" l="1"/>
  <c r="C73" i="1"/>
  <c r="I75" i="1"/>
  <c r="J75" i="1"/>
  <c r="K75" i="1"/>
  <c r="I77" i="1"/>
  <c r="J77" i="1"/>
  <c r="K77" i="1"/>
  <c r="I78" i="1"/>
  <c r="J78" i="1"/>
  <c r="K78" i="1"/>
  <c r="I79" i="1"/>
  <c r="J79" i="1"/>
  <c r="K79" i="1"/>
  <c r="I80" i="1"/>
  <c r="J80" i="1"/>
  <c r="K80" i="1"/>
  <c r="F74" i="1"/>
  <c r="G74" i="1"/>
  <c r="H74" i="1"/>
  <c r="F76" i="1"/>
  <c r="G76" i="1"/>
  <c r="H76" i="1"/>
  <c r="F77" i="1"/>
  <c r="G77" i="1"/>
  <c r="H77" i="1"/>
  <c r="F79" i="1"/>
  <c r="G79" i="1"/>
  <c r="H79" i="1"/>
  <c r="F80" i="1"/>
  <c r="G80" i="1"/>
  <c r="H80" i="1"/>
  <c r="C76" i="1"/>
  <c r="D76" i="1"/>
  <c r="E76" i="1"/>
  <c r="C78" i="1"/>
  <c r="D78" i="1"/>
  <c r="E78" i="1"/>
  <c r="C79" i="1"/>
  <c r="D79" i="1"/>
  <c r="E79" i="1"/>
  <c r="C80" i="1"/>
  <c r="D80" i="1"/>
  <c r="E80" i="1"/>
  <c r="E73" i="1"/>
  <c r="H54" i="1" l="1"/>
</calcChain>
</file>

<file path=xl/sharedStrings.xml><?xml version="1.0" encoding="utf-8"?>
<sst xmlns="http://schemas.openxmlformats.org/spreadsheetml/2006/main" count="212" uniqueCount="56">
  <si>
    <t>Brussels Hoofdstedelijk Gewest</t>
  </si>
  <si>
    <t>Vlaams Gewest</t>
  </si>
  <si>
    <t>Waals Gewest</t>
  </si>
  <si>
    <t>Afname</t>
  </si>
  <si>
    <t>Toename</t>
  </si>
  <si>
    <t>Netto evolutie arbeidsplaatsen</t>
  </si>
  <si>
    <t>2014-2015</t>
  </si>
  <si>
    <t>Enkel tewerkstelling in Brussels Gewest</t>
  </si>
  <si>
    <t>Enkel tewerkstelling in Vlaams Gewest</t>
  </si>
  <si>
    <t>Enkel tewerkstelling in Waals Gewest</t>
  </si>
  <si>
    <t>Tewerkstelling in Vlaams en Brussels Gewest</t>
  </si>
  <si>
    <t>Tewerkstelling in Vlaams en Waals Gewest</t>
  </si>
  <si>
    <t>Tewerkstelling in Waals en Brussels Gewest</t>
  </si>
  <si>
    <t>Tewerkstelling in de 3 Gewesten</t>
  </si>
  <si>
    <t>Toelichting</t>
  </si>
  <si>
    <t>Aantal arbeidsplaatsen</t>
  </si>
  <si>
    <t>Evolutie regionale tewerkstelling naar regionale spreiding  van de werkgever (België, jaargegevens)</t>
  </si>
  <si>
    <t>Percentages t.o.v. het totaal aantal arbeidsplaatsen</t>
  </si>
  <si>
    <t>Periode</t>
  </si>
  <si>
    <t>n</t>
  </si>
  <si>
    <t>Totaal</t>
  </si>
  <si>
    <t>Totaal aantal arbeidsplaatsen</t>
  </si>
  <si>
    <t>Regionale spreiding van de werkgever</t>
  </si>
  <si>
    <t>Regionale tewerkstelling (België, jaargegevens)</t>
  </si>
  <si>
    <t>1. Toelichting</t>
  </si>
  <si>
    <t>In deze tabel vindt u jaarcijfers over de regionale tewerkstellingsdynamiek bij Belgische werkgevers.</t>
  </si>
  <si>
    <t xml:space="preserve">De tewerkstelling van de werkgevers wordt per Gewest uitgesplitst. </t>
  </si>
  <si>
    <t xml:space="preserve">Indien de tewerkstelling van een werkgever in een gewest groter is op het einde van de referentieperiode dan aan het begin van de referentieperiode  (30 juni jaar t-1 - 30 juni jaar t) dan is er een regionale toename in dit gewest. </t>
  </si>
  <si>
    <t xml:space="preserve">Indien de tewerkstelling van een werkgever in een gewest lager is op het einde van de referentieperiode dan aan het begin van de referentieperiode dan is er een regionale afname in dit gewest. </t>
  </si>
  <si>
    <t xml:space="preserve">Voor werkgevers die in de referentieperiode enkel tewerkstelling hadden in 1 Gewest, komt dit neer op het bepalen van de jobcreatie of jobdestructie. </t>
  </si>
  <si>
    <t xml:space="preserve">Voor werkgevers met tewerkstelling in meerdere Gewesten, is de jobcreatie of jobdestructie het netto-resultaat van de toenames/afnames in de verschillende Gewesten. </t>
  </si>
  <si>
    <t>Het verschil tussen regionale toename en afname geeft de netto-evolutie van de regionale tewerkstelling.</t>
  </si>
  <si>
    <t>De graden in het onderste luik van de tabel worden berekend door de aantallen (toename, afname, evolutie) te delen door het totaal aantal arbeidsplaatsen.</t>
  </si>
  <si>
    <t>2. Referenties</t>
  </si>
  <si>
    <t>EUROSTAT/OECD (2007), Eurostat - OECD Manual on Business Demography Statistics, Luxembourg.</t>
  </si>
  <si>
    <t>Davis J.S., Haltiwanger J.C. &amp; Schuh S. (1996) , Job creation and destruction, Cambridge / London.</t>
  </si>
  <si>
    <t>3. Meer informatie</t>
  </si>
  <si>
    <t xml:space="preserve">Bron:  </t>
  </si>
  <si>
    <t>werkgevers private sector en overheid (federale, gewestelijke, gemeenschapsoverheden): RSZ</t>
  </si>
  <si>
    <t>Info over bron en basisstatistiek:</t>
  </si>
  <si>
    <t>Peter Vets</t>
  </si>
  <si>
    <t>Info over methode en indicatoren:</t>
  </si>
  <si>
    <t>Tim Goesaert</t>
  </si>
  <si>
    <t>Gebruik is toegestaan mits correcte bronvermelding.</t>
  </si>
  <si>
    <t>©DynaM-reg, samenwerkingsverband tussen het BISA, het departement WSE, het IWEPS, de RSZ en het HIVA-KU Leuven</t>
  </si>
  <si>
    <t>%</t>
  </si>
  <si>
    <t>terug naar tabel</t>
  </si>
  <si>
    <r>
      <t xml:space="preserve">De cijfers omvatten de werkgelegenheid van alle aan de Belgische sociale zekerheid onderworpen werkgevers </t>
    </r>
    <r>
      <rPr>
        <b/>
        <u/>
        <sz val="10"/>
        <rFont val="Calibri"/>
        <family val="2"/>
        <scheme val="minor"/>
      </rPr>
      <t>inclusief</t>
    </r>
    <r>
      <rPr>
        <sz val="10"/>
        <rFont val="Calibri"/>
        <family val="2"/>
        <scheme val="minor"/>
      </rPr>
      <t xml:space="preserve"> de lokale overheden (DIBISS, voorheen RSZPPO).</t>
    </r>
  </si>
  <si>
    <t>2015-2016</t>
  </si>
  <si>
    <t>2016-2017</t>
  </si>
  <si>
    <t>Meer uitleg vindt u op de Methode-pagina van de DynaM website</t>
  </si>
  <si>
    <t>2017-2018</t>
  </si>
  <si>
    <t>©Dynam-reg, samenwerkingsverband tussen het BISA, het departement WSE, het IWEPS, de RSZ en het HIVA-KU Leuven</t>
  </si>
  <si>
    <t>2018-2019</t>
  </si>
  <si>
    <t>2019-2020</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</si>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</sst>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family val="2"/>
      <scheme val="minor"/>
    </font>
    <font>
      <sz val="11"/>
      <color indexed="8"/>
      <name val="Calibri"/>
      <family val="2"/>
    </font>
    <font>
      <b/>
      <sz val="14"/>
      <color theme="3" tint="-0.249977111117893"/>
      <name val="Calibri"/>
      <family val="2"/>
      <scheme val="minor"/>
    </font>
    <font>
      <u/>
      <sz val="11"/>
      <color indexed="12"/>
      <name val="Calibri"/>
      <family val="2"/>
    </font>
    <font>
      <u/>
      <sz val="10"/>
      <color indexed="12"/>
      <name val="Calibri"/>
      <family val="2"/>
      <scheme val="minor"/>
    </font>
    <font>
      <sz val="12"/>
      <color theme="3" tint="0.39997558519241921"/>
      <name val="Calibri"/>
      <family val="2"/>
      <scheme val="minor"/>
    </font>
    <font>
      <b/>
      <sz val="8"/>
      <color theme="0"/>
      <name val="Calibri"/>
      <family val="2"/>
      <scheme val="minor"/>
    </font>
    <font>
      <sz val="8"/>
      <color theme="0"/>
      <name val="Calibri"/>
      <family val="2"/>
      <scheme val="minor"/>
    </font>
    <font>
      <sz val="8"/>
      <name val="Calibri"/>
      <family val="2"/>
      <scheme val="minor"/>
    </font>
    <font>
      <b/>
      <sz val="8"/>
      <name val="Calibri"/>
      <family val="2"/>
      <scheme val="minor"/>
    </font>
    <font>
      <u/>
      <sz val="10"/>
      <color indexed="12"/>
      <name val="Calibri"/>
      <family val="2"/>
    </font>
    <font>
      <b/>
      <sz val="14"/>
      <color theme="4"/>
      <name val="Calibri"/>
      <family val="2"/>
      <scheme val="minor"/>
    </font>
    <font>
      <b/>
      <sz val="12"/>
      <color indexed="8"/>
      <name val="Calibri"/>
      <family val="2"/>
      <scheme val="minor"/>
    </font>
    <font>
      <sz val="10"/>
      <color indexed="8"/>
      <name val="Calibri"/>
      <family val="2"/>
      <scheme val="minor"/>
    </font>
    <font>
      <sz val="10"/>
      <name val="Calibri"/>
      <family val="2"/>
      <scheme val="minor"/>
    </font>
    <font>
      <b/>
      <u/>
      <sz val="10"/>
      <name val="Calibri"/>
      <family val="2"/>
      <scheme val="minor"/>
    </font>
    <font>
      <i/>
      <sz val="10"/>
      <color indexed="8"/>
      <name val="Calibri"/>
      <family val="2"/>
      <scheme val="minor"/>
    </font>
    <font>
      <sz val="11"/>
      <name val="Calibri"/>
      <family val="2"/>
      <scheme val="minor"/>
    </font>
    <font>
      <sz val="11"/>
      <color theme="0" tint="-0.34998626667073579"/>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s>
  <borders count="8">
    <border>
      <left/>
      <right/>
      <top/>
      <bottom/>
      <diagonal/>
    </border>
    <border>
      <left style="thin">
        <color theme="0"/>
      </left>
      <right/>
      <top/>
      <bottom/>
      <diagonal/>
    </border>
    <border>
      <left/>
      <right style="thin">
        <color theme="0"/>
      </right>
      <top/>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diagonal/>
    </border>
    <border>
      <left style="thin">
        <color theme="0"/>
      </left>
      <right/>
      <top style="thin">
        <color theme="0"/>
      </top>
      <bottom/>
      <diagonal/>
    </border>
  </borders>
  <cellStyleXfs count="4">
    <xf numFmtId="0" fontId="0" fillId="0" borderId="0"/>
    <xf numFmtId="9" fontId="1"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cellStyleXfs>
  <cellXfs count="70">
    <xf numFmtId="0" fontId="0" fillId="0" borderId="0" xfId="0"/>
    <xf numFmtId="0" fontId="3" fillId="0" borderId="0" xfId="2" applyFont="1" applyAlignment="1">
      <alignment horizontal="left"/>
    </xf>
    <xf numFmtId="0" fontId="6" fillId="0" borderId="0" xfId="2" applyFont="1" applyFill="1" applyBorder="1" applyAlignment="1">
      <alignment horizontal="left"/>
    </xf>
    <xf numFmtId="0" fontId="6" fillId="0" borderId="0" xfId="0" applyFont="1" applyFill="1" applyBorder="1" applyAlignment="1">
      <alignment horizontal="left"/>
    </xf>
    <xf numFmtId="0" fontId="7" fillId="2" borderId="0" xfId="0" applyFont="1" applyFill="1" applyBorder="1" applyAlignment="1">
      <alignment horizontal="right" wrapText="1"/>
    </xf>
    <xf numFmtId="0" fontId="8" fillId="2" borderId="0" xfId="0" applyFont="1" applyFill="1" applyBorder="1" applyAlignment="1">
      <alignment horizontal="right" wrapText="1"/>
    </xf>
    <xf numFmtId="0" fontId="7" fillId="2" borderId="3" xfId="0" applyFont="1" applyFill="1" applyBorder="1" applyAlignment="1">
      <alignment horizontal="right" wrapText="1"/>
    </xf>
    <xf numFmtId="0" fontId="8" fillId="2" borderId="4" xfId="0" applyFont="1" applyFill="1" applyBorder="1" applyAlignment="1">
      <alignment horizontal="right" wrapText="1"/>
    </xf>
    <xf numFmtId="0" fontId="8" fillId="2" borderId="3" xfId="0" applyFont="1" applyFill="1" applyBorder="1" applyAlignment="1">
      <alignment horizontal="right" wrapText="1"/>
    </xf>
    <xf numFmtId="0" fontId="9" fillId="3" borderId="0" xfId="0" applyFont="1" applyFill="1" applyBorder="1" applyAlignment="1">
      <alignment horizontal="left" vertical="top" wrapText="1"/>
    </xf>
    <xf numFmtId="3" fontId="9" fillId="3" borderId="1" xfId="0" applyNumberFormat="1" applyFont="1" applyFill="1" applyBorder="1" applyAlignment="1">
      <alignment horizontal="right" vertical="top" wrapText="1"/>
    </xf>
    <xf numFmtId="3" fontId="9" fillId="3" borderId="0" xfId="0" applyNumberFormat="1" applyFont="1" applyFill="1" applyBorder="1" applyAlignment="1">
      <alignment horizontal="right" vertical="top" wrapText="1"/>
    </xf>
    <xf numFmtId="0" fontId="9" fillId="4" borderId="0" xfId="0" applyFont="1" applyFill="1" applyBorder="1" applyAlignment="1">
      <alignment horizontal="left" vertical="top" wrapText="1"/>
    </xf>
    <xf numFmtId="3" fontId="9" fillId="4" borderId="1" xfId="0" applyNumberFormat="1" applyFont="1" applyFill="1" applyBorder="1" applyAlignment="1">
      <alignment horizontal="right" vertical="top" wrapText="1"/>
    </xf>
    <xf numFmtId="3" fontId="9" fillId="4" borderId="0" xfId="0" applyNumberFormat="1" applyFont="1" applyFill="1" applyBorder="1" applyAlignment="1">
      <alignment horizontal="right" vertical="top" wrapText="1"/>
    </xf>
    <xf numFmtId="0" fontId="7" fillId="2" borderId="2" xfId="0" applyFont="1" applyFill="1" applyBorder="1" applyAlignment="1">
      <alignment horizontal="right" wrapText="1"/>
    </xf>
    <xf numFmtId="0" fontId="8" fillId="2" borderId="1" xfId="0" applyFont="1" applyFill="1" applyBorder="1" applyAlignment="1">
      <alignment horizontal="right" wrapText="1"/>
    </xf>
    <xf numFmtId="0" fontId="7" fillId="2" borderId="5" xfId="0" applyFont="1" applyFill="1" applyBorder="1" applyAlignment="1">
      <alignment horizontal="right" wrapText="1"/>
    </xf>
    <xf numFmtId="0" fontId="9" fillId="3" borderId="6" xfId="0" applyFont="1" applyFill="1" applyBorder="1" applyAlignment="1">
      <alignment horizontal="left" vertical="top" wrapText="1"/>
    </xf>
    <xf numFmtId="3" fontId="9" fillId="3" borderId="6" xfId="0" applyNumberFormat="1" applyFont="1" applyFill="1" applyBorder="1" applyAlignment="1">
      <alignment horizontal="right" vertical="top" wrapText="1"/>
    </xf>
    <xf numFmtId="0" fontId="9" fillId="3" borderId="7" xfId="0" applyFont="1" applyFill="1" applyBorder="1" applyAlignment="1">
      <alignment horizontal="left"/>
    </xf>
    <xf numFmtId="164" fontId="9" fillId="3" borderId="0" xfId="1" applyNumberFormat="1" applyFont="1" applyFill="1" applyBorder="1" applyAlignment="1">
      <alignment horizontal="right" vertical="top" wrapText="1"/>
    </xf>
    <xf numFmtId="164" fontId="9" fillId="3" borderId="1" xfId="1" applyNumberFormat="1" applyFont="1" applyFill="1" applyBorder="1" applyAlignment="1">
      <alignment horizontal="right" vertical="top" wrapText="1"/>
    </xf>
    <xf numFmtId="164" fontId="9" fillId="4" borderId="0" xfId="1" applyNumberFormat="1" applyFont="1" applyFill="1" applyBorder="1" applyAlignment="1">
      <alignment horizontal="right" vertical="top" wrapText="1"/>
    </xf>
    <xf numFmtId="164" fontId="9" fillId="4" borderId="1" xfId="1" applyNumberFormat="1" applyFont="1" applyFill="1" applyBorder="1" applyAlignment="1">
      <alignment horizontal="right" vertical="top" wrapText="1"/>
    </xf>
    <xf numFmtId="164" fontId="10" fillId="3" borderId="2" xfId="1" applyNumberFormat="1" applyFont="1" applyFill="1" applyBorder="1" applyAlignment="1">
      <alignment horizontal="right" vertical="top" wrapText="1"/>
    </xf>
    <xf numFmtId="164" fontId="10" fillId="4" borderId="2" xfId="1" applyNumberFormat="1" applyFont="1" applyFill="1" applyBorder="1" applyAlignment="1">
      <alignment horizontal="right" vertical="top" wrapText="1"/>
    </xf>
    <xf numFmtId="164" fontId="10" fillId="3" borderId="0" xfId="1" applyNumberFormat="1" applyFont="1" applyFill="1" applyBorder="1" applyAlignment="1">
      <alignment horizontal="right" vertical="top" wrapText="1"/>
    </xf>
    <xf numFmtId="164" fontId="10" fillId="4" borderId="0" xfId="1" applyNumberFormat="1" applyFont="1" applyFill="1" applyBorder="1" applyAlignment="1">
      <alignment horizontal="right" vertical="top" wrapText="1"/>
    </xf>
    <xf numFmtId="3" fontId="0" fillId="0" borderId="0" xfId="0" applyNumberFormat="1"/>
    <xf numFmtId="0" fontId="8" fillId="2" borderId="0" xfId="0" applyFont="1" applyFill="1" applyBorder="1" applyAlignment="1">
      <alignment horizontal="left" vertical="center"/>
    </xf>
    <xf numFmtId="0" fontId="0" fillId="0" borderId="0" xfId="0" applyFont="1"/>
    <xf numFmtId="0" fontId="0" fillId="2" borderId="0" xfId="0" applyFont="1" applyFill="1" applyBorder="1"/>
    <xf numFmtId="0" fontId="0" fillId="2" borderId="3" xfId="0" applyFont="1" applyFill="1" applyBorder="1"/>
    <xf numFmtId="0" fontId="11" fillId="0" borderId="0" xfId="3" applyFont="1" applyAlignment="1" applyProtection="1">
      <alignment horizontal="left"/>
    </xf>
    <xf numFmtId="0" fontId="12" fillId="0" borderId="0" xfId="2" applyFont="1" applyAlignment="1">
      <alignment horizontal="right"/>
    </xf>
    <xf numFmtId="0" fontId="12" fillId="0" borderId="0" xfId="2" applyFont="1"/>
    <xf numFmtId="0" fontId="13" fillId="0" borderId="0" xfId="2" applyFont="1"/>
    <xf numFmtId="0" fontId="2" fillId="0" borderId="0" xfId="2"/>
    <xf numFmtId="0" fontId="14" fillId="0" borderId="0" xfId="2" applyFont="1" applyAlignment="1">
      <alignment horizontal="right"/>
    </xf>
    <xf numFmtId="0" fontId="6" fillId="0" borderId="0" xfId="2" applyFont="1"/>
    <xf numFmtId="0" fontId="15" fillId="0" borderId="0" xfId="2" applyFont="1"/>
    <xf numFmtId="0" fontId="14" fillId="0" borderId="0" xfId="2" applyFont="1" applyFill="1"/>
    <xf numFmtId="0" fontId="6" fillId="0" borderId="0" xfId="2" applyFont="1" applyFill="1"/>
    <xf numFmtId="0" fontId="17" fillId="0" borderId="0" xfId="2" applyFont="1" applyFill="1"/>
    <xf numFmtId="0" fontId="14" fillId="0" borderId="0" xfId="2" applyFont="1"/>
    <xf numFmtId="0" fontId="5" fillId="0" borderId="0" xfId="3" applyFont="1" applyAlignment="1" applyProtection="1"/>
    <xf numFmtId="0" fontId="11" fillId="0" borderId="0" xfId="3" applyFont="1" applyAlignment="1" applyProtection="1"/>
    <xf numFmtId="0" fontId="4" fillId="0" borderId="0" xfId="3" applyAlignment="1" applyProtection="1"/>
    <xf numFmtId="0" fontId="14" fillId="0" borderId="0" xfId="0" applyFont="1"/>
    <xf numFmtId="0" fontId="0" fillId="0" borderId="0" xfId="0" applyFill="1"/>
    <xf numFmtId="0" fontId="13" fillId="0" borderId="0" xfId="2" applyFont="1" applyFill="1"/>
    <xf numFmtId="0" fontId="2" fillId="0" borderId="0" xfId="2" applyFill="1"/>
    <xf numFmtId="3" fontId="18" fillId="0" borderId="0" xfId="0" applyNumberFormat="1" applyFont="1"/>
    <xf numFmtId="3" fontId="19" fillId="0" borderId="0" xfId="0" applyNumberFormat="1" applyFont="1"/>
    <xf numFmtId="0" fontId="9" fillId="4" borderId="3" xfId="0" applyFont="1" applyFill="1" applyBorder="1" applyAlignment="1">
      <alignment horizontal="left" vertical="top" wrapText="1"/>
    </xf>
    <xf numFmtId="164" fontId="9" fillId="4" borderId="4" xfId="1" applyNumberFormat="1" applyFont="1" applyFill="1" applyBorder="1" applyAlignment="1">
      <alignment horizontal="right" vertical="top" wrapText="1"/>
    </xf>
    <xf numFmtId="164" fontId="9" fillId="4" borderId="3" xfId="1" applyNumberFormat="1" applyFont="1" applyFill="1" applyBorder="1" applyAlignment="1">
      <alignment horizontal="right" vertical="top" wrapText="1"/>
    </xf>
    <xf numFmtId="164" fontId="10" fillId="4" borderId="5" xfId="1" applyNumberFormat="1" applyFont="1" applyFill="1" applyBorder="1" applyAlignment="1">
      <alignment horizontal="right" vertical="top" wrapText="1"/>
    </xf>
    <xf numFmtId="164" fontId="10" fillId="4" borderId="3" xfId="1" applyNumberFormat="1" applyFont="1" applyFill="1" applyBorder="1" applyAlignment="1">
      <alignment horizontal="right" vertical="top" wrapText="1"/>
    </xf>
    <xf numFmtId="3" fontId="9" fillId="4" borderId="4" xfId="0" applyNumberFormat="1"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3" fontId="10" fillId="4" borderId="0" xfId="0" applyNumberFormat="1" applyFont="1" applyFill="1" applyBorder="1" applyAlignment="1">
      <alignment horizontal="right" vertical="top" wrapText="1"/>
    </xf>
    <xf numFmtId="3" fontId="10" fillId="4" borderId="3" xfId="0" applyNumberFormat="1" applyFont="1" applyFill="1" applyBorder="1" applyAlignment="1">
      <alignment horizontal="right" vertical="top" wrapText="1"/>
    </xf>
    <xf numFmtId="0" fontId="8" fillId="2" borderId="1" xfId="0" applyFont="1" applyFill="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4" fillId="0" borderId="0" xfId="3" applyFill="1" applyAlignment="1" applyProtection="1"/>
    <xf numFmtId="0" fontId="4" fillId="0" borderId="0" xfId="3" applyAlignment="1" applyProtection="1"/>
  </cellXfs>
  <cellStyles count="4">
    <cellStyle name="Hyperlink" xfId="3" builtinId="8"/>
    <cellStyle name="Normal" xfId="0" builtinId="0"/>
    <cellStyle name="Normal 2" xfId="2"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www.dynam-belgium.org/site/index.php?option=com_content&amp;view=article&amp;id=59&amp;Itemid=53&amp;lang=nl" TargetMode="External"/><Relationship Id="rId2" Type="http://schemas.openxmlformats.org/officeDocument/2006/relationships/hyperlink" Target="mailto:tim.goesaert@kuleuven.be" TargetMode="External"/><Relationship Id="rId1" Type="http://schemas.openxmlformats.org/officeDocument/2006/relationships/hyperlink" Target="mailto:peter.vets@rsz.fgov.be" TargetMode="External"/><Relationship Id="rId4" Type="http://schemas.openxmlformats.org/officeDocument/2006/relationships/hyperlink" Target="https://www.dynamstat.be/nl/methodologi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29"/>
  <sheetViews>
    <sheetView tabSelected="1" topLeftCell="A46" workbookViewId="0">
      <selection activeCell="D73" sqref="D73"/>
    </sheetView>
  </sheetViews>
  <sheetFormatPr defaultRowHeight="15" x14ac:dyDescent="0.25"/>
  <cols>
    <col min="2" max="2" width="43.140625" bestFit="1" customWidth="1"/>
    <col min="5" max="5" width="12.140625" customWidth="1"/>
    <col min="8" max="8" width="12.7109375" customWidth="1"/>
    <col min="11" max="11" width="12.140625" customWidth="1"/>
    <col min="12" max="12" width="3.28515625" customWidth="1"/>
    <col min="13" max="13" width="12.28515625" customWidth="1"/>
    <col min="14" max="14" width="12.5703125" customWidth="1"/>
    <col min="15" max="15" width="12.140625" customWidth="1"/>
  </cols>
  <sheetData>
    <row r="2" spans="1:15" ht="18.75" x14ac:dyDescent="0.3">
      <c r="A2" s="1" t="s">
        <v>16</v>
      </c>
    </row>
    <row r="3" spans="1:15" ht="18.75" x14ac:dyDescent="0.3">
      <c r="A3" s="1"/>
    </row>
    <row r="4" spans="1:15" x14ac:dyDescent="0.25">
      <c r="A4" s="34" t="s">
        <v>14</v>
      </c>
    </row>
    <row r="6" spans="1:15" ht="15.75" x14ac:dyDescent="0.25">
      <c r="A6" s="2" t="s">
        <v>15</v>
      </c>
    </row>
    <row r="7" spans="1:15" x14ac:dyDescent="0.25">
      <c r="A7" s="30" t="s">
        <v>18</v>
      </c>
      <c r="B7" s="30" t="s">
        <v>22</v>
      </c>
      <c r="C7" s="65" t="s">
        <v>0</v>
      </c>
      <c r="D7" s="66"/>
      <c r="E7" s="67"/>
      <c r="F7" s="65" t="s">
        <v>1</v>
      </c>
      <c r="G7" s="66"/>
      <c r="H7" s="67"/>
      <c r="I7" s="65" t="s">
        <v>2</v>
      </c>
      <c r="J7" s="66"/>
      <c r="K7" s="66"/>
      <c r="L7" s="31"/>
      <c r="M7" s="30" t="s">
        <v>0</v>
      </c>
      <c r="N7" s="30" t="s">
        <v>1</v>
      </c>
      <c r="O7" s="30" t="s">
        <v>2</v>
      </c>
    </row>
    <row r="8" spans="1:15" ht="23.25" x14ac:dyDescent="0.25">
      <c r="A8" s="5"/>
      <c r="B8" s="32"/>
      <c r="C8" s="16" t="s">
        <v>3</v>
      </c>
      <c r="D8" s="5" t="s">
        <v>4</v>
      </c>
      <c r="E8" s="15" t="s">
        <v>5</v>
      </c>
      <c r="F8" s="16" t="s">
        <v>3</v>
      </c>
      <c r="G8" s="5" t="s">
        <v>4</v>
      </c>
      <c r="H8" s="15" t="s">
        <v>5</v>
      </c>
      <c r="I8" s="16" t="s">
        <v>3</v>
      </c>
      <c r="J8" s="5" t="s">
        <v>4</v>
      </c>
      <c r="K8" s="4" t="s">
        <v>5</v>
      </c>
      <c r="L8" s="31"/>
      <c r="M8" s="5" t="s">
        <v>21</v>
      </c>
      <c r="N8" s="5" t="s">
        <v>21</v>
      </c>
      <c r="O8" s="5" t="s">
        <v>21</v>
      </c>
    </row>
    <row r="9" spans="1:15" x14ac:dyDescent="0.25">
      <c r="A9" s="8"/>
      <c r="B9" s="33"/>
      <c r="C9" s="7" t="s">
        <v>19</v>
      </c>
      <c r="D9" s="8" t="s">
        <v>19</v>
      </c>
      <c r="E9" s="17" t="s">
        <v>19</v>
      </c>
      <c r="F9" s="7" t="s">
        <v>19</v>
      </c>
      <c r="G9" s="8" t="s">
        <v>19</v>
      </c>
      <c r="H9" s="17" t="s">
        <v>19</v>
      </c>
      <c r="I9" s="7" t="s">
        <v>19</v>
      </c>
      <c r="J9" s="8" t="s">
        <v>19</v>
      </c>
      <c r="K9" s="6" t="s">
        <v>19</v>
      </c>
      <c r="L9" s="31"/>
      <c r="M9" s="8" t="s">
        <v>19</v>
      </c>
      <c r="N9" s="8" t="s">
        <v>19</v>
      </c>
      <c r="O9" s="8" t="s">
        <v>19</v>
      </c>
    </row>
    <row r="10" spans="1:15" x14ac:dyDescent="0.25">
      <c r="A10" s="9" t="s">
        <v>55</v>
      </c>
      <c r="B10" s="9" t="s">
        <v>7</v>
      </c>
      <c r="C10" s="10">
        <v>17541</v>
      </c>
      <c r="D10" s="11">
        <v>26372</v>
      </c>
      <c r="E10" s="62">
        <v>8831</v>
      </c>
      <c r="F10" s="10"/>
      <c r="G10" s="11"/>
      <c r="H10" s="62"/>
      <c r="I10" s="10"/>
      <c r="J10" s="11"/>
      <c r="K10" s="62"/>
      <c r="L10" s="29"/>
      <c r="M10" s="10">
        <v>325196.5</v>
      </c>
      <c r="N10" s="11"/>
      <c r="O10" s="11"/>
    </row>
    <row r="11" spans="1:15" x14ac:dyDescent="0.25">
      <c r="A11" s="12"/>
      <c r="B11" s="12" t="s">
        <v>8</v>
      </c>
      <c r="C11" s="13"/>
      <c r="D11" s="14"/>
      <c r="E11" s="63"/>
      <c r="F11" s="13">
        <v>87560</v>
      </c>
      <c r="G11" s="14">
        <v>125093</v>
      </c>
      <c r="H11" s="63">
        <v>37533</v>
      </c>
      <c r="I11" s="13"/>
      <c r="J11" s="14"/>
      <c r="K11" s="63"/>
      <c r="L11" s="29"/>
      <c r="M11" s="13"/>
      <c r="N11" s="14">
        <v>1622026.5</v>
      </c>
      <c r="O11" s="14"/>
    </row>
    <row r="12" spans="1:15" x14ac:dyDescent="0.25">
      <c r="A12" s="9"/>
      <c r="B12" s="9" t="s">
        <v>9</v>
      </c>
      <c r="C12" s="10"/>
      <c r="D12" s="11"/>
      <c r="E12" s="62"/>
      <c r="F12" s="10"/>
      <c r="G12" s="11"/>
      <c r="H12" s="62"/>
      <c r="I12" s="10">
        <v>35711</v>
      </c>
      <c r="J12" s="11">
        <v>53706</v>
      </c>
      <c r="K12" s="62">
        <v>17995</v>
      </c>
      <c r="L12" s="29"/>
      <c r="M12" s="10"/>
      <c r="N12" s="11"/>
      <c r="O12" s="11">
        <v>730775.5</v>
      </c>
    </row>
    <row r="13" spans="1:15" x14ac:dyDescent="0.25">
      <c r="A13" s="12"/>
      <c r="B13" s="12" t="s">
        <v>10</v>
      </c>
      <c r="C13" s="13">
        <v>4331</v>
      </c>
      <c r="D13" s="14">
        <v>4451</v>
      </c>
      <c r="E13" s="63">
        <v>120</v>
      </c>
      <c r="F13" s="13">
        <v>5159</v>
      </c>
      <c r="G13" s="14">
        <v>6049</v>
      </c>
      <c r="H13" s="63">
        <v>890</v>
      </c>
      <c r="I13" s="13"/>
      <c r="J13" s="14"/>
      <c r="K13" s="63"/>
      <c r="L13" s="29"/>
      <c r="M13" s="13">
        <v>60597</v>
      </c>
      <c r="N13" s="14">
        <v>161899</v>
      </c>
      <c r="O13" s="14"/>
    </row>
    <row r="14" spans="1:15" x14ac:dyDescent="0.25">
      <c r="A14" s="9"/>
      <c r="B14" s="9" t="s">
        <v>11</v>
      </c>
      <c r="C14" s="10"/>
      <c r="D14" s="11"/>
      <c r="E14" s="62"/>
      <c r="F14" s="10">
        <v>3263</v>
      </c>
      <c r="G14" s="11">
        <v>4808</v>
      </c>
      <c r="H14" s="62">
        <v>1545</v>
      </c>
      <c r="I14" s="10">
        <v>1940</v>
      </c>
      <c r="J14" s="11">
        <v>3066</v>
      </c>
      <c r="K14" s="62">
        <v>1126</v>
      </c>
      <c r="L14" s="29"/>
      <c r="M14" s="10"/>
      <c r="N14" s="11">
        <v>91760.5</v>
      </c>
      <c r="O14" s="11">
        <v>41608</v>
      </c>
    </row>
    <row r="15" spans="1:15" x14ac:dyDescent="0.25">
      <c r="A15" s="12"/>
      <c r="B15" s="12" t="s">
        <v>12</v>
      </c>
      <c r="C15" s="13">
        <v>1573</v>
      </c>
      <c r="D15" s="14">
        <v>1986</v>
      </c>
      <c r="E15" s="63">
        <v>413</v>
      </c>
      <c r="F15" s="13"/>
      <c r="G15" s="14"/>
      <c r="H15" s="63"/>
      <c r="I15" s="13">
        <v>1505</v>
      </c>
      <c r="J15" s="14">
        <v>2554</v>
      </c>
      <c r="K15" s="63">
        <v>1049</v>
      </c>
      <c r="L15" s="29"/>
      <c r="M15" s="13">
        <v>30314.5</v>
      </c>
      <c r="N15" s="14"/>
      <c r="O15" s="14">
        <v>46934.5</v>
      </c>
    </row>
    <row r="16" spans="1:15" x14ac:dyDescent="0.25">
      <c r="A16" s="9"/>
      <c r="B16" s="9" t="s">
        <v>13</v>
      </c>
      <c r="C16" s="10">
        <v>6400</v>
      </c>
      <c r="D16" s="11">
        <v>8180</v>
      </c>
      <c r="E16" s="62">
        <v>1780</v>
      </c>
      <c r="F16" s="10">
        <v>8777</v>
      </c>
      <c r="G16" s="11">
        <v>19795</v>
      </c>
      <c r="H16" s="62">
        <v>11018</v>
      </c>
      <c r="I16" s="10">
        <v>3766</v>
      </c>
      <c r="J16" s="11">
        <v>14658</v>
      </c>
      <c r="K16" s="62">
        <v>10892</v>
      </c>
      <c r="L16" s="29"/>
      <c r="M16" s="10">
        <v>215935</v>
      </c>
      <c r="N16" s="11">
        <v>511780</v>
      </c>
      <c r="O16" s="11">
        <v>258655</v>
      </c>
    </row>
    <row r="17" spans="1:15" x14ac:dyDescent="0.25">
      <c r="A17" s="55"/>
      <c r="B17" s="55" t="s">
        <v>20</v>
      </c>
      <c r="C17" s="60">
        <v>29845</v>
      </c>
      <c r="D17" s="61">
        <v>40989</v>
      </c>
      <c r="E17" s="64">
        <v>11144</v>
      </c>
      <c r="F17" s="60">
        <v>104759</v>
      </c>
      <c r="G17" s="61">
        <v>155745</v>
      </c>
      <c r="H17" s="64">
        <v>50986</v>
      </c>
      <c r="I17" s="60">
        <v>42922</v>
      </c>
      <c r="J17" s="61">
        <v>73984</v>
      </c>
      <c r="K17" s="64">
        <v>31062</v>
      </c>
      <c r="L17" s="29"/>
      <c r="M17" s="13">
        <v>632043</v>
      </c>
      <c r="N17" s="14">
        <v>2387466</v>
      </c>
      <c r="O17" s="14">
        <v>1077973</v>
      </c>
    </row>
    <row r="18" spans="1:15" x14ac:dyDescent="0.25">
      <c r="A18" s="9" t="s">
        <v>54</v>
      </c>
      <c r="B18" s="9" t="s">
        <v>7</v>
      </c>
      <c r="C18" s="10">
        <v>21244</v>
      </c>
      <c r="D18" s="11">
        <v>22283</v>
      </c>
      <c r="E18" s="62">
        <v>1039</v>
      </c>
      <c r="F18" s="10"/>
      <c r="G18" s="11"/>
      <c r="H18" s="62"/>
      <c r="I18" s="10"/>
      <c r="J18" s="11"/>
      <c r="K18" s="62"/>
      <c r="L18" s="29"/>
      <c r="M18" s="10">
        <v>319109.5</v>
      </c>
      <c r="N18" s="11"/>
      <c r="O18" s="11"/>
    </row>
    <row r="19" spans="1:15" x14ac:dyDescent="0.25">
      <c r="A19" s="12"/>
      <c r="B19" s="12" t="s">
        <v>8</v>
      </c>
      <c r="C19" s="13"/>
      <c r="D19" s="14"/>
      <c r="E19" s="63"/>
      <c r="F19" s="13">
        <v>106788</v>
      </c>
      <c r="G19" s="14">
        <v>101796</v>
      </c>
      <c r="H19" s="63">
        <v>-4992</v>
      </c>
      <c r="I19" s="13"/>
      <c r="J19" s="14"/>
      <c r="K19" s="63"/>
      <c r="L19" s="29"/>
      <c r="M19" s="13"/>
      <c r="N19" s="14">
        <v>1610680</v>
      </c>
      <c r="O19" s="14"/>
    </row>
    <row r="20" spans="1:15" x14ac:dyDescent="0.25">
      <c r="A20" s="9"/>
      <c r="B20" s="9" t="s">
        <v>9</v>
      </c>
      <c r="C20" s="10"/>
      <c r="D20" s="11"/>
      <c r="E20" s="62"/>
      <c r="F20" s="10"/>
      <c r="G20" s="11"/>
      <c r="H20" s="62"/>
      <c r="I20" s="10">
        <v>44407</v>
      </c>
      <c r="J20" s="11">
        <v>42093</v>
      </c>
      <c r="K20" s="62">
        <v>-2314</v>
      </c>
      <c r="L20" s="29"/>
      <c r="M20" s="10"/>
      <c r="N20" s="11"/>
      <c r="O20" s="11">
        <v>720729</v>
      </c>
    </row>
    <row r="21" spans="1:15" x14ac:dyDescent="0.25">
      <c r="A21" s="12"/>
      <c r="B21" s="12" t="s">
        <v>10</v>
      </c>
      <c r="C21" s="13">
        <v>4678</v>
      </c>
      <c r="D21" s="14">
        <v>3206</v>
      </c>
      <c r="E21" s="63">
        <v>-1472</v>
      </c>
      <c r="F21" s="13">
        <v>4739</v>
      </c>
      <c r="G21" s="14">
        <v>7456</v>
      </c>
      <c r="H21" s="63">
        <v>2717</v>
      </c>
      <c r="I21" s="13"/>
      <c r="J21" s="14"/>
      <c r="K21" s="63"/>
      <c r="L21" s="29"/>
      <c r="M21" s="13">
        <v>58102</v>
      </c>
      <c r="N21" s="14">
        <v>162256.5</v>
      </c>
      <c r="O21" s="14"/>
    </row>
    <row r="22" spans="1:15" x14ac:dyDescent="0.25">
      <c r="A22" s="9"/>
      <c r="B22" s="9" t="s">
        <v>11</v>
      </c>
      <c r="C22" s="10"/>
      <c r="D22" s="11"/>
      <c r="E22" s="62"/>
      <c r="F22" s="10">
        <v>4487</v>
      </c>
      <c r="G22" s="11">
        <v>3173</v>
      </c>
      <c r="H22" s="62">
        <v>-1314</v>
      </c>
      <c r="I22" s="10">
        <v>3056</v>
      </c>
      <c r="J22" s="11">
        <v>2321</v>
      </c>
      <c r="K22" s="62">
        <v>-735</v>
      </c>
      <c r="L22" s="29"/>
      <c r="M22" s="10"/>
      <c r="N22" s="11">
        <v>89462</v>
      </c>
      <c r="O22" s="11">
        <v>41540.5</v>
      </c>
    </row>
    <row r="23" spans="1:15" x14ac:dyDescent="0.25">
      <c r="A23" s="12"/>
      <c r="B23" s="12" t="s">
        <v>12</v>
      </c>
      <c r="C23" s="13">
        <v>2019</v>
      </c>
      <c r="D23" s="14">
        <v>2039</v>
      </c>
      <c r="E23" s="63">
        <v>20</v>
      </c>
      <c r="F23" s="13"/>
      <c r="G23" s="14"/>
      <c r="H23" s="63"/>
      <c r="I23" s="13">
        <v>2333</v>
      </c>
      <c r="J23" s="14">
        <v>2642</v>
      </c>
      <c r="K23" s="63">
        <v>309</v>
      </c>
      <c r="L23" s="29"/>
      <c r="M23" s="13">
        <v>30610</v>
      </c>
      <c r="N23" s="14"/>
      <c r="O23" s="14">
        <v>47816.5</v>
      </c>
    </row>
    <row r="24" spans="1:15" x14ac:dyDescent="0.25">
      <c r="A24" s="9"/>
      <c r="B24" s="9" t="s">
        <v>13</v>
      </c>
      <c r="C24" s="10">
        <v>7847</v>
      </c>
      <c r="D24" s="11">
        <v>5379</v>
      </c>
      <c r="E24" s="62">
        <v>-2468</v>
      </c>
      <c r="F24" s="10">
        <v>20718</v>
      </c>
      <c r="G24" s="11">
        <v>7848</v>
      </c>
      <c r="H24" s="62">
        <v>-12870</v>
      </c>
      <c r="I24" s="10">
        <v>10278</v>
      </c>
      <c r="J24" s="11">
        <v>3850</v>
      </c>
      <c r="K24" s="62">
        <v>-6428</v>
      </c>
      <c r="L24" s="29"/>
      <c r="M24" s="10">
        <v>219902</v>
      </c>
      <c r="N24" s="11">
        <v>507804</v>
      </c>
      <c r="O24" s="11">
        <v>256940</v>
      </c>
    </row>
    <row r="25" spans="1:15" x14ac:dyDescent="0.25">
      <c r="A25" s="55"/>
      <c r="B25" s="55" t="s">
        <v>20</v>
      </c>
      <c r="C25" s="60">
        <v>35855</v>
      </c>
      <c r="D25" s="61">
        <v>32922</v>
      </c>
      <c r="E25" s="64">
        <v>-2933</v>
      </c>
      <c r="F25" s="60">
        <v>136749</v>
      </c>
      <c r="G25" s="61">
        <v>120273</v>
      </c>
      <c r="H25" s="64">
        <v>-16476</v>
      </c>
      <c r="I25" s="60">
        <v>60074</v>
      </c>
      <c r="J25" s="61">
        <v>50906</v>
      </c>
      <c r="K25" s="64">
        <v>-9168</v>
      </c>
      <c r="L25" s="29"/>
      <c r="M25" s="13">
        <v>627937.5</v>
      </c>
      <c r="N25" s="14">
        <v>2370211</v>
      </c>
      <c r="O25" s="14">
        <v>1067026</v>
      </c>
    </row>
    <row r="26" spans="1:15" x14ac:dyDescent="0.25">
      <c r="A26" s="9" t="s">
        <v>53</v>
      </c>
      <c r="B26" s="9" t="s">
        <v>7</v>
      </c>
      <c r="C26" s="10">
        <v>18234</v>
      </c>
      <c r="D26" s="11">
        <v>25887</v>
      </c>
      <c r="E26" s="62">
        <v>7653</v>
      </c>
      <c r="F26" s="10"/>
      <c r="G26" s="11"/>
      <c r="H26" s="62"/>
      <c r="I26" s="10"/>
      <c r="J26" s="11"/>
      <c r="K26" s="62"/>
      <c r="L26" s="29"/>
      <c r="M26" s="10">
        <v>312482.5</v>
      </c>
      <c r="N26" s="11"/>
      <c r="O26" s="11"/>
    </row>
    <row r="27" spans="1:15" x14ac:dyDescent="0.25">
      <c r="A27" s="12"/>
      <c r="B27" s="12" t="s">
        <v>8</v>
      </c>
      <c r="C27" s="13"/>
      <c r="D27" s="14"/>
      <c r="E27" s="63"/>
      <c r="F27" s="13">
        <v>85452</v>
      </c>
      <c r="G27" s="14">
        <v>121677</v>
      </c>
      <c r="H27" s="63">
        <v>36225</v>
      </c>
      <c r="I27" s="13"/>
      <c r="J27" s="14"/>
      <c r="K27" s="63"/>
      <c r="L27" s="29"/>
      <c r="M27" s="13"/>
      <c r="N27" s="14">
        <v>1595123.5</v>
      </c>
      <c r="O27" s="14"/>
    </row>
    <row r="28" spans="1:15" x14ac:dyDescent="0.25">
      <c r="A28" s="9"/>
      <c r="B28" s="9" t="s">
        <v>9</v>
      </c>
      <c r="C28" s="10"/>
      <c r="D28" s="11"/>
      <c r="E28" s="62"/>
      <c r="F28" s="10"/>
      <c r="G28" s="11"/>
      <c r="H28" s="62"/>
      <c r="I28" s="10">
        <v>40461</v>
      </c>
      <c r="J28" s="11">
        <v>49125</v>
      </c>
      <c r="K28" s="62">
        <v>8664</v>
      </c>
      <c r="L28" s="29"/>
      <c r="M28" s="10"/>
      <c r="N28" s="11"/>
      <c r="O28" s="11">
        <v>719760</v>
      </c>
    </row>
    <row r="29" spans="1:15" x14ac:dyDescent="0.25">
      <c r="A29" s="12"/>
      <c r="B29" s="12" t="s">
        <v>10</v>
      </c>
      <c r="C29" s="13">
        <v>3780</v>
      </c>
      <c r="D29" s="14">
        <v>4302</v>
      </c>
      <c r="E29" s="63">
        <v>522</v>
      </c>
      <c r="F29" s="13">
        <v>5016</v>
      </c>
      <c r="G29" s="14">
        <v>6984</v>
      </c>
      <c r="H29" s="63">
        <v>1968</v>
      </c>
      <c r="I29" s="13"/>
      <c r="J29" s="14"/>
      <c r="K29" s="63"/>
      <c r="L29" s="29"/>
      <c r="M29" s="13">
        <v>60813</v>
      </c>
      <c r="N29" s="14">
        <v>162103</v>
      </c>
      <c r="O29" s="14"/>
    </row>
    <row r="30" spans="1:15" x14ac:dyDescent="0.25">
      <c r="A30" s="9"/>
      <c r="B30" s="9" t="s">
        <v>11</v>
      </c>
      <c r="C30" s="10"/>
      <c r="D30" s="11"/>
      <c r="E30" s="62"/>
      <c r="F30" s="10">
        <v>2164</v>
      </c>
      <c r="G30" s="11">
        <v>4452</v>
      </c>
      <c r="H30" s="62">
        <v>2288</v>
      </c>
      <c r="I30" s="10">
        <v>1909</v>
      </c>
      <c r="J30" s="11">
        <v>2180</v>
      </c>
      <c r="K30" s="62">
        <v>271</v>
      </c>
      <c r="L30" s="29"/>
      <c r="M30" s="10"/>
      <c r="N30" s="11">
        <v>88466</v>
      </c>
      <c r="O30" s="11">
        <v>40133.5</v>
      </c>
    </row>
    <row r="31" spans="1:15" x14ac:dyDescent="0.25">
      <c r="A31" s="12"/>
      <c r="B31" s="12" t="s">
        <v>12</v>
      </c>
      <c r="C31" s="13">
        <v>1804</v>
      </c>
      <c r="D31" s="14">
        <v>1668</v>
      </c>
      <c r="E31" s="63">
        <v>-136</v>
      </c>
      <c r="F31" s="13"/>
      <c r="G31" s="14"/>
      <c r="H31" s="63"/>
      <c r="I31" s="13">
        <v>1466</v>
      </c>
      <c r="J31" s="14">
        <v>2228</v>
      </c>
      <c r="K31" s="63">
        <v>762</v>
      </c>
      <c r="L31" s="29"/>
      <c r="M31" s="13">
        <v>31141</v>
      </c>
      <c r="N31" s="14"/>
      <c r="O31" s="14">
        <v>42129</v>
      </c>
    </row>
    <row r="32" spans="1:15" x14ac:dyDescent="0.25">
      <c r="A32" s="9"/>
      <c r="B32" s="9" t="s">
        <v>13</v>
      </c>
      <c r="C32" s="10">
        <v>7915</v>
      </c>
      <c r="D32" s="11">
        <v>5154</v>
      </c>
      <c r="E32" s="62">
        <v>-2761</v>
      </c>
      <c r="F32" s="10">
        <v>11684</v>
      </c>
      <c r="G32" s="11">
        <v>9568</v>
      </c>
      <c r="H32" s="62">
        <v>-2116</v>
      </c>
      <c r="I32" s="10">
        <v>6223</v>
      </c>
      <c r="J32" s="11">
        <v>5090</v>
      </c>
      <c r="K32" s="62">
        <v>-1133</v>
      </c>
      <c r="L32" s="29"/>
      <c r="M32" s="10">
        <v>221970.5</v>
      </c>
      <c r="N32" s="11">
        <v>513574</v>
      </c>
      <c r="O32" s="11">
        <v>265161.5</v>
      </c>
    </row>
    <row r="33" spans="1:15" x14ac:dyDescent="0.25">
      <c r="A33" s="55"/>
      <c r="B33" s="55" t="s">
        <v>20</v>
      </c>
      <c r="C33" s="60">
        <v>31733</v>
      </c>
      <c r="D33" s="61">
        <v>37011</v>
      </c>
      <c r="E33" s="64">
        <v>5278</v>
      </c>
      <c r="F33" s="60">
        <v>104316</v>
      </c>
      <c r="G33" s="61">
        <v>142681</v>
      </c>
      <c r="H33" s="64">
        <v>38365</v>
      </c>
      <c r="I33" s="60">
        <v>50059</v>
      </c>
      <c r="J33" s="61">
        <v>58623</v>
      </c>
      <c r="K33" s="64">
        <v>8564</v>
      </c>
      <c r="L33" s="29"/>
      <c r="M33" s="13">
        <v>626407</v>
      </c>
      <c r="N33" s="14">
        <v>2359266.5</v>
      </c>
      <c r="O33" s="14">
        <v>1067184</v>
      </c>
    </row>
    <row r="34" spans="1:15" x14ac:dyDescent="0.25">
      <c r="A34" s="9" t="s">
        <v>51</v>
      </c>
      <c r="B34" s="9" t="s">
        <v>7</v>
      </c>
      <c r="C34" s="10">
        <v>19822</v>
      </c>
      <c r="D34" s="11">
        <v>24226</v>
      </c>
      <c r="E34" s="62">
        <v>4404</v>
      </c>
      <c r="F34" s="10"/>
      <c r="G34" s="11"/>
      <c r="H34" s="62"/>
      <c r="I34" s="10"/>
      <c r="J34" s="11"/>
      <c r="K34" s="62"/>
      <c r="L34" s="29"/>
      <c r="M34" s="10">
        <v>304046</v>
      </c>
      <c r="N34" s="11"/>
      <c r="O34" s="11"/>
    </row>
    <row r="35" spans="1:15" ht="15" customHeight="1" x14ac:dyDescent="0.25">
      <c r="A35" s="12"/>
      <c r="B35" s="12" t="s">
        <v>8</v>
      </c>
      <c r="C35" s="13"/>
      <c r="D35" s="14"/>
      <c r="E35" s="63"/>
      <c r="F35" s="13">
        <v>83964</v>
      </c>
      <c r="G35" s="14">
        <v>115509</v>
      </c>
      <c r="H35" s="63">
        <v>31545</v>
      </c>
      <c r="I35" s="13"/>
      <c r="J35" s="14"/>
      <c r="K35" s="63"/>
      <c r="L35" s="29"/>
      <c r="M35" s="13"/>
      <c r="N35" s="14">
        <v>1558049.5</v>
      </c>
      <c r="O35" s="14"/>
    </row>
    <row r="36" spans="1:15" ht="15" customHeight="1" x14ac:dyDescent="0.25">
      <c r="A36" s="9"/>
      <c r="B36" s="9" t="s">
        <v>9</v>
      </c>
      <c r="C36" s="10"/>
      <c r="D36" s="11"/>
      <c r="E36" s="62"/>
      <c r="F36" s="10"/>
      <c r="G36" s="11"/>
      <c r="H36" s="62"/>
      <c r="I36" s="10">
        <v>41159</v>
      </c>
      <c r="J36" s="11">
        <v>47152</v>
      </c>
      <c r="K36" s="62">
        <v>5993</v>
      </c>
      <c r="L36" s="29"/>
      <c r="M36" s="10"/>
      <c r="N36" s="11"/>
      <c r="O36" s="11">
        <v>715299.5</v>
      </c>
    </row>
    <row r="37" spans="1:15" ht="15" customHeight="1" x14ac:dyDescent="0.25">
      <c r="A37" s="12"/>
      <c r="B37" s="12" t="s">
        <v>10</v>
      </c>
      <c r="C37" s="13">
        <v>5436</v>
      </c>
      <c r="D37" s="14">
        <v>3333</v>
      </c>
      <c r="E37" s="63">
        <v>-2103</v>
      </c>
      <c r="F37" s="13">
        <v>3807</v>
      </c>
      <c r="G37" s="14">
        <v>8460</v>
      </c>
      <c r="H37" s="63">
        <v>4653</v>
      </c>
      <c r="I37" s="13"/>
      <c r="J37" s="14"/>
      <c r="K37" s="63"/>
      <c r="L37" s="29"/>
      <c r="M37" s="13">
        <v>57342.5</v>
      </c>
      <c r="N37" s="14">
        <v>159280.5</v>
      </c>
      <c r="O37" s="14"/>
    </row>
    <row r="38" spans="1:15" ht="15" customHeight="1" x14ac:dyDescent="0.25">
      <c r="A38" s="9"/>
      <c r="B38" s="9" t="s">
        <v>11</v>
      </c>
      <c r="C38" s="10"/>
      <c r="D38" s="11"/>
      <c r="E38" s="62"/>
      <c r="F38" s="10">
        <v>2257</v>
      </c>
      <c r="G38" s="11">
        <v>4712</v>
      </c>
      <c r="H38" s="62">
        <v>2455</v>
      </c>
      <c r="I38" s="10">
        <v>1764</v>
      </c>
      <c r="J38" s="11">
        <v>2596</v>
      </c>
      <c r="K38" s="62">
        <v>832</v>
      </c>
      <c r="L38" s="29"/>
      <c r="M38" s="10"/>
      <c r="N38" s="11">
        <v>87390.5</v>
      </c>
      <c r="O38" s="11">
        <v>38404</v>
      </c>
    </row>
    <row r="39" spans="1:15" ht="15" customHeight="1" x14ac:dyDescent="0.25">
      <c r="A39" s="12"/>
      <c r="B39" s="12" t="s">
        <v>12</v>
      </c>
      <c r="C39" s="13">
        <v>1788</v>
      </c>
      <c r="D39" s="14">
        <v>1746</v>
      </c>
      <c r="E39" s="63">
        <v>-42</v>
      </c>
      <c r="F39" s="13"/>
      <c r="G39" s="14"/>
      <c r="H39" s="63"/>
      <c r="I39" s="13">
        <v>1425</v>
      </c>
      <c r="J39" s="14">
        <v>2040</v>
      </c>
      <c r="K39" s="63">
        <v>615</v>
      </c>
      <c r="L39" s="29"/>
      <c r="M39" s="13">
        <v>32231</v>
      </c>
      <c r="N39" s="14"/>
      <c r="O39" s="14">
        <v>41616.5</v>
      </c>
    </row>
    <row r="40" spans="1:15" ht="15" customHeight="1" x14ac:dyDescent="0.25">
      <c r="A40" s="9"/>
      <c r="B40" s="9" t="s">
        <v>13</v>
      </c>
      <c r="C40" s="10">
        <v>7656</v>
      </c>
      <c r="D40" s="11">
        <v>4736</v>
      </c>
      <c r="E40" s="62">
        <v>-2920</v>
      </c>
      <c r="F40" s="10">
        <v>10575</v>
      </c>
      <c r="G40" s="11">
        <v>9177</v>
      </c>
      <c r="H40" s="62">
        <v>-1398</v>
      </c>
      <c r="I40" s="10">
        <v>4742</v>
      </c>
      <c r="J40" s="11">
        <v>6367</v>
      </c>
      <c r="K40" s="62">
        <v>1625</v>
      </c>
      <c r="L40" s="29"/>
      <c r="M40" s="10">
        <v>230479</v>
      </c>
      <c r="N40" s="11">
        <v>516088</v>
      </c>
      <c r="O40" s="11">
        <v>263049.5</v>
      </c>
    </row>
    <row r="41" spans="1:15" x14ac:dyDescent="0.25">
      <c r="A41" s="55"/>
      <c r="B41" s="55" t="s">
        <v>20</v>
      </c>
      <c r="C41" s="60">
        <v>34702</v>
      </c>
      <c r="D41" s="61">
        <v>34041</v>
      </c>
      <c r="E41" s="64">
        <v>-661</v>
      </c>
      <c r="F41" s="60">
        <v>100603</v>
      </c>
      <c r="G41" s="61">
        <v>137858</v>
      </c>
      <c r="H41" s="64">
        <v>37255</v>
      </c>
      <c r="I41" s="60">
        <v>49090</v>
      </c>
      <c r="J41" s="61">
        <v>58155</v>
      </c>
      <c r="K41" s="64">
        <v>9065</v>
      </c>
      <c r="L41" s="29"/>
      <c r="M41" s="13">
        <v>624098.5</v>
      </c>
      <c r="N41" s="14">
        <v>2320808.5</v>
      </c>
      <c r="O41" s="14">
        <v>1058369.5</v>
      </c>
    </row>
    <row r="42" spans="1:15" x14ac:dyDescent="0.25">
      <c r="A42" s="9" t="s">
        <v>49</v>
      </c>
      <c r="B42" s="9" t="s">
        <v>7</v>
      </c>
      <c r="C42" s="10">
        <v>18121</v>
      </c>
      <c r="D42" s="11">
        <v>25407</v>
      </c>
      <c r="E42" s="62">
        <v>7286</v>
      </c>
      <c r="F42" s="10"/>
      <c r="G42" s="11"/>
      <c r="H42" s="62"/>
      <c r="I42" s="10"/>
      <c r="J42" s="11"/>
      <c r="K42" s="62"/>
      <c r="L42" s="29"/>
      <c r="M42" s="10">
        <v>306396</v>
      </c>
      <c r="N42" s="11"/>
      <c r="O42" s="11"/>
    </row>
    <row r="43" spans="1:15" ht="15" customHeight="1" x14ac:dyDescent="0.25">
      <c r="A43" s="12"/>
      <c r="B43" s="12" t="s">
        <v>8</v>
      </c>
      <c r="C43" s="13"/>
      <c r="D43" s="14"/>
      <c r="E43" s="63"/>
      <c r="F43" s="13">
        <v>78449</v>
      </c>
      <c r="G43" s="14">
        <v>113555</v>
      </c>
      <c r="H43" s="63">
        <v>35106</v>
      </c>
      <c r="I43" s="13"/>
      <c r="J43" s="14"/>
      <c r="K43" s="63"/>
      <c r="L43" s="29"/>
      <c r="M43" s="13"/>
      <c r="N43" s="14">
        <v>1540793</v>
      </c>
      <c r="O43" s="14"/>
    </row>
    <row r="44" spans="1:15" ht="15" customHeight="1" x14ac:dyDescent="0.25">
      <c r="A44" s="9"/>
      <c r="B44" s="9" t="s">
        <v>9</v>
      </c>
      <c r="C44" s="10"/>
      <c r="D44" s="11"/>
      <c r="E44" s="62"/>
      <c r="F44" s="10"/>
      <c r="G44" s="11"/>
      <c r="H44" s="62"/>
      <c r="I44" s="10">
        <v>37192</v>
      </c>
      <c r="J44" s="11">
        <v>52943</v>
      </c>
      <c r="K44" s="62">
        <v>15751</v>
      </c>
      <c r="L44" s="29"/>
      <c r="M44" s="10"/>
      <c r="N44" s="11"/>
      <c r="O44" s="11">
        <v>706015.5</v>
      </c>
    </row>
    <row r="45" spans="1:15" ht="15" customHeight="1" x14ac:dyDescent="0.25">
      <c r="A45" s="12"/>
      <c r="B45" s="12" t="s">
        <v>10</v>
      </c>
      <c r="C45" s="13">
        <v>3524</v>
      </c>
      <c r="D45" s="14">
        <v>4089</v>
      </c>
      <c r="E45" s="63">
        <v>565</v>
      </c>
      <c r="F45" s="13">
        <v>3884</v>
      </c>
      <c r="G45" s="14">
        <v>5449</v>
      </c>
      <c r="H45" s="63">
        <v>1565</v>
      </c>
      <c r="I45" s="13"/>
      <c r="J45" s="14"/>
      <c r="K45" s="63"/>
      <c r="L45" s="29"/>
      <c r="M45" s="13">
        <v>55197.5</v>
      </c>
      <c r="N45" s="14">
        <v>139585.5</v>
      </c>
      <c r="O45" s="14"/>
    </row>
    <row r="46" spans="1:15" ht="15" customHeight="1" x14ac:dyDescent="0.25">
      <c r="A46" s="9"/>
      <c r="B46" s="9" t="s">
        <v>11</v>
      </c>
      <c r="C46" s="10"/>
      <c r="D46" s="11"/>
      <c r="E46" s="62"/>
      <c r="F46" s="10">
        <v>2925</v>
      </c>
      <c r="G46" s="11">
        <v>4665</v>
      </c>
      <c r="H46" s="62">
        <v>1740</v>
      </c>
      <c r="I46" s="10">
        <v>2544</v>
      </c>
      <c r="J46" s="11">
        <v>2939</v>
      </c>
      <c r="K46" s="62">
        <v>395</v>
      </c>
      <c r="L46" s="29"/>
      <c r="M46" s="10"/>
      <c r="N46" s="11">
        <v>86206</v>
      </c>
      <c r="O46" s="11">
        <v>37516.5</v>
      </c>
    </row>
    <row r="47" spans="1:15" ht="15" customHeight="1" x14ac:dyDescent="0.25">
      <c r="A47" s="12"/>
      <c r="B47" s="12" t="s">
        <v>12</v>
      </c>
      <c r="C47" s="13">
        <v>1485</v>
      </c>
      <c r="D47" s="14">
        <v>1817</v>
      </c>
      <c r="E47" s="63">
        <v>332</v>
      </c>
      <c r="F47" s="13"/>
      <c r="G47" s="14"/>
      <c r="H47" s="63"/>
      <c r="I47" s="13">
        <v>2180</v>
      </c>
      <c r="J47" s="14">
        <v>2042</v>
      </c>
      <c r="K47" s="63">
        <v>-138</v>
      </c>
      <c r="L47" s="29"/>
      <c r="M47" s="13">
        <v>29938</v>
      </c>
      <c r="N47" s="14"/>
      <c r="O47" s="14">
        <v>32033</v>
      </c>
    </row>
    <row r="48" spans="1:15" ht="15" customHeight="1" x14ac:dyDescent="0.25">
      <c r="A48" s="9"/>
      <c r="B48" s="9" t="s">
        <v>13</v>
      </c>
      <c r="C48" s="10">
        <v>8571</v>
      </c>
      <c r="D48" s="11">
        <v>4979</v>
      </c>
      <c r="E48" s="62">
        <v>-3592</v>
      </c>
      <c r="F48" s="10">
        <v>9524</v>
      </c>
      <c r="G48" s="11">
        <v>13117</v>
      </c>
      <c r="H48" s="62">
        <v>3593</v>
      </c>
      <c r="I48" s="10">
        <v>4631</v>
      </c>
      <c r="J48" s="11">
        <v>8380</v>
      </c>
      <c r="K48" s="62">
        <v>3749</v>
      </c>
      <c r="L48" s="29"/>
      <c r="M48" s="10">
        <v>230602</v>
      </c>
      <c r="N48" s="11">
        <v>514594.5</v>
      </c>
      <c r="O48" s="11">
        <v>268393.5</v>
      </c>
    </row>
    <row r="49" spans="1:15" ht="15" customHeight="1" x14ac:dyDescent="0.25">
      <c r="A49" s="55"/>
      <c r="B49" s="55" t="s">
        <v>20</v>
      </c>
      <c r="C49" s="60">
        <v>31701</v>
      </c>
      <c r="D49" s="61">
        <v>36292</v>
      </c>
      <c r="E49" s="64">
        <v>4591</v>
      </c>
      <c r="F49" s="60">
        <v>94782</v>
      </c>
      <c r="G49" s="61">
        <v>136786</v>
      </c>
      <c r="H49" s="64">
        <v>42004</v>
      </c>
      <c r="I49" s="60">
        <v>46547</v>
      </c>
      <c r="J49" s="61">
        <v>66304</v>
      </c>
      <c r="K49" s="64">
        <v>19757</v>
      </c>
      <c r="L49" s="29"/>
      <c r="M49" s="13">
        <v>622133.5</v>
      </c>
      <c r="N49" s="14">
        <v>2281179</v>
      </c>
      <c r="O49" s="14">
        <v>1043958.5</v>
      </c>
    </row>
    <row r="50" spans="1:15" x14ac:dyDescent="0.25">
      <c r="A50" s="9" t="s">
        <v>48</v>
      </c>
      <c r="B50" s="9" t="s">
        <v>7</v>
      </c>
      <c r="C50" s="10">
        <v>18847</v>
      </c>
      <c r="D50" s="11">
        <v>23830</v>
      </c>
      <c r="E50" s="62">
        <v>4983</v>
      </c>
      <c r="F50" s="10"/>
      <c r="G50" s="11"/>
      <c r="H50" s="62"/>
      <c r="I50" s="10"/>
      <c r="J50" s="11"/>
      <c r="K50" s="62"/>
      <c r="L50" s="29"/>
      <c r="M50" s="10">
        <v>306766.5</v>
      </c>
      <c r="N50" s="11"/>
      <c r="O50" s="11"/>
    </row>
    <row r="51" spans="1:15" x14ac:dyDescent="0.25">
      <c r="A51" s="12"/>
      <c r="B51" s="12" t="s">
        <v>8</v>
      </c>
      <c r="C51" s="13"/>
      <c r="D51" s="14"/>
      <c r="E51" s="63"/>
      <c r="F51" s="13">
        <v>80428</v>
      </c>
      <c r="G51" s="14">
        <v>103418</v>
      </c>
      <c r="H51" s="63">
        <v>22990</v>
      </c>
      <c r="I51" s="13"/>
      <c r="J51" s="14"/>
      <c r="K51" s="63"/>
      <c r="L51" s="54"/>
      <c r="M51" s="13"/>
      <c r="N51" s="14">
        <v>1514020</v>
      </c>
      <c r="O51" s="14"/>
    </row>
    <row r="52" spans="1:15" x14ac:dyDescent="0.25">
      <c r="A52" s="9"/>
      <c r="B52" s="9" t="s">
        <v>9</v>
      </c>
      <c r="C52" s="10"/>
      <c r="D52" s="11"/>
      <c r="E52" s="62"/>
      <c r="F52" s="10"/>
      <c r="G52" s="11"/>
      <c r="H52" s="62"/>
      <c r="I52" s="10">
        <v>36352</v>
      </c>
      <c r="J52" s="11">
        <v>45531</v>
      </c>
      <c r="K52" s="62">
        <v>9179</v>
      </c>
      <c r="L52" s="54"/>
      <c r="M52" s="10"/>
      <c r="N52" s="11"/>
      <c r="O52" s="11">
        <v>690109.5</v>
      </c>
    </row>
    <row r="53" spans="1:15" x14ac:dyDescent="0.25">
      <c r="A53" s="12"/>
      <c r="B53" s="12" t="s">
        <v>10</v>
      </c>
      <c r="C53" s="13">
        <v>4971</v>
      </c>
      <c r="D53" s="14">
        <v>3439</v>
      </c>
      <c r="E53" s="63">
        <v>-1538</v>
      </c>
      <c r="F53" s="13">
        <v>4372</v>
      </c>
      <c r="G53" s="14">
        <v>6578</v>
      </c>
      <c r="H53" s="63">
        <v>2206</v>
      </c>
      <c r="I53" s="13"/>
      <c r="J53" s="14"/>
      <c r="K53" s="63"/>
      <c r="L53" s="54"/>
      <c r="M53" s="13">
        <v>47568</v>
      </c>
      <c r="N53" s="14">
        <v>144927</v>
      </c>
      <c r="O53" s="14"/>
    </row>
    <row r="54" spans="1:15" x14ac:dyDescent="0.25">
      <c r="A54" s="9"/>
      <c r="B54" s="9" t="s">
        <v>11</v>
      </c>
      <c r="C54" s="10"/>
      <c r="D54" s="11"/>
      <c r="E54" s="62"/>
      <c r="F54" s="10">
        <v>2945</v>
      </c>
      <c r="G54" s="11">
        <v>4221</v>
      </c>
      <c r="H54" s="62">
        <f>G54-F54</f>
        <v>1276</v>
      </c>
      <c r="I54" s="10">
        <v>1945</v>
      </c>
      <c r="J54" s="11">
        <v>2842</v>
      </c>
      <c r="K54" s="62">
        <v>897</v>
      </c>
      <c r="L54" s="54"/>
      <c r="M54" s="10"/>
      <c r="N54" s="11">
        <v>85280</v>
      </c>
      <c r="O54" s="11">
        <v>35855.5</v>
      </c>
    </row>
    <row r="55" spans="1:15" x14ac:dyDescent="0.25">
      <c r="A55" s="12"/>
      <c r="B55" s="12" t="s">
        <v>12</v>
      </c>
      <c r="C55" s="13">
        <v>1898</v>
      </c>
      <c r="D55" s="14">
        <v>1274</v>
      </c>
      <c r="E55" s="63">
        <v>-618</v>
      </c>
      <c r="F55" s="13"/>
      <c r="G55" s="14"/>
      <c r="H55" s="63"/>
      <c r="I55" s="13">
        <v>1285</v>
      </c>
      <c r="J55" s="14">
        <v>2122</v>
      </c>
      <c r="K55" s="63">
        <v>834</v>
      </c>
      <c r="L55" s="54"/>
      <c r="M55" s="13">
        <v>27059</v>
      </c>
      <c r="N55" s="14"/>
      <c r="O55" s="14">
        <v>39984</v>
      </c>
    </row>
    <row r="56" spans="1:15" x14ac:dyDescent="0.25">
      <c r="A56" s="9"/>
      <c r="B56" s="9" t="s">
        <v>13</v>
      </c>
      <c r="C56" s="10">
        <v>8374</v>
      </c>
      <c r="D56" s="11">
        <v>6290</v>
      </c>
      <c r="E56" s="62">
        <v>-2084</v>
      </c>
      <c r="F56" s="10">
        <v>8268</v>
      </c>
      <c r="G56" s="11">
        <v>14540</v>
      </c>
      <c r="H56" s="62">
        <v>6272</v>
      </c>
      <c r="I56" s="10">
        <v>4198</v>
      </c>
      <c r="J56" s="11">
        <v>9177</v>
      </c>
      <c r="K56" s="62">
        <v>4982</v>
      </c>
      <c r="L56" s="54"/>
      <c r="M56" s="10">
        <v>238073</v>
      </c>
      <c r="N56" s="11">
        <v>499578</v>
      </c>
      <c r="O56" s="11">
        <v>260185</v>
      </c>
    </row>
    <row r="57" spans="1:15" x14ac:dyDescent="0.25">
      <c r="A57" s="55"/>
      <c r="B57" s="55" t="s">
        <v>20</v>
      </c>
      <c r="C57" s="60">
        <v>34090</v>
      </c>
      <c r="D57" s="61">
        <v>34833</v>
      </c>
      <c r="E57" s="64">
        <v>743</v>
      </c>
      <c r="F57" s="60">
        <v>96013</v>
      </c>
      <c r="G57" s="61">
        <v>128757</v>
      </c>
      <c r="H57" s="64">
        <v>32744</v>
      </c>
      <c r="I57" s="60">
        <v>43780</v>
      </c>
      <c r="J57" s="61">
        <v>59672</v>
      </c>
      <c r="K57" s="64">
        <v>15892</v>
      </c>
      <c r="L57" s="54"/>
      <c r="M57" s="13">
        <v>619466.5</v>
      </c>
      <c r="N57" s="14">
        <v>2243805</v>
      </c>
      <c r="O57" s="14">
        <v>1026134</v>
      </c>
    </row>
    <row r="58" spans="1:15" x14ac:dyDescent="0.25">
      <c r="A58" s="9" t="s">
        <v>6</v>
      </c>
      <c r="B58" s="9" t="s">
        <v>7</v>
      </c>
      <c r="C58" s="10">
        <v>19321</v>
      </c>
      <c r="D58" s="11">
        <v>24080</v>
      </c>
      <c r="E58" s="62">
        <v>4759</v>
      </c>
      <c r="F58" s="10"/>
      <c r="G58" s="11"/>
      <c r="H58" s="62"/>
      <c r="I58" s="10"/>
      <c r="J58" s="11"/>
      <c r="K58" s="62"/>
      <c r="L58" s="54"/>
      <c r="M58" s="10">
        <v>309134.5</v>
      </c>
      <c r="N58" s="11"/>
      <c r="O58" s="11"/>
    </row>
    <row r="59" spans="1:15" x14ac:dyDescent="0.25">
      <c r="A59" s="12"/>
      <c r="B59" s="12" t="s">
        <v>8</v>
      </c>
      <c r="C59" s="13"/>
      <c r="D59" s="14"/>
      <c r="E59" s="63"/>
      <c r="F59" s="13">
        <v>89085</v>
      </c>
      <c r="G59" s="14">
        <v>98823</v>
      </c>
      <c r="H59" s="63">
        <v>9738</v>
      </c>
      <c r="I59" s="13"/>
      <c r="J59" s="14"/>
      <c r="K59" s="63"/>
      <c r="L59" s="54"/>
      <c r="M59" s="13"/>
      <c r="N59" s="14">
        <v>1508111</v>
      </c>
      <c r="O59" s="14"/>
    </row>
    <row r="60" spans="1:15" x14ac:dyDescent="0.25">
      <c r="A60" s="9"/>
      <c r="B60" s="9" t="s">
        <v>9</v>
      </c>
      <c r="C60" s="10"/>
      <c r="D60" s="11"/>
      <c r="E60" s="62"/>
      <c r="F60" s="10"/>
      <c r="G60" s="11"/>
      <c r="H60" s="62"/>
      <c r="I60" s="10">
        <v>38608</v>
      </c>
      <c r="J60" s="11">
        <v>43936</v>
      </c>
      <c r="K60" s="62">
        <v>5328</v>
      </c>
      <c r="L60" s="54"/>
      <c r="M60" s="10"/>
      <c r="N60" s="11"/>
      <c r="O60" s="11">
        <v>686246</v>
      </c>
    </row>
    <row r="61" spans="1:15" x14ac:dyDescent="0.25">
      <c r="A61" s="12"/>
      <c r="B61" s="12" t="s">
        <v>10</v>
      </c>
      <c r="C61" s="13">
        <v>4712</v>
      </c>
      <c r="D61" s="14">
        <v>3604</v>
      </c>
      <c r="E61" s="63">
        <v>-1108</v>
      </c>
      <c r="F61" s="13">
        <v>4021</v>
      </c>
      <c r="G61" s="14">
        <v>6568</v>
      </c>
      <c r="H61" s="63">
        <v>2547</v>
      </c>
      <c r="I61" s="13"/>
      <c r="J61" s="14"/>
      <c r="K61" s="63"/>
      <c r="L61" s="54"/>
      <c r="M61" s="13">
        <v>38497</v>
      </c>
      <c r="N61" s="14">
        <v>129980.5</v>
      </c>
      <c r="O61" s="14"/>
    </row>
    <row r="62" spans="1:15" x14ac:dyDescent="0.25">
      <c r="A62" s="9"/>
      <c r="B62" s="9" t="s">
        <v>11</v>
      </c>
      <c r="C62" s="10"/>
      <c r="D62" s="11"/>
      <c r="E62" s="62"/>
      <c r="F62" s="10">
        <v>3245</v>
      </c>
      <c r="G62" s="11">
        <v>4413</v>
      </c>
      <c r="H62" s="62">
        <v>1168</v>
      </c>
      <c r="I62" s="10">
        <v>2425</v>
      </c>
      <c r="J62" s="11">
        <v>3071</v>
      </c>
      <c r="K62" s="62">
        <v>646</v>
      </c>
      <c r="L62" s="54"/>
      <c r="M62" s="10"/>
      <c r="N62" s="11">
        <v>85339</v>
      </c>
      <c r="O62" s="11">
        <v>35311</v>
      </c>
    </row>
    <row r="63" spans="1:15" x14ac:dyDescent="0.25">
      <c r="A63" s="12"/>
      <c r="B63" s="12" t="s">
        <v>12</v>
      </c>
      <c r="C63" s="13">
        <v>2303</v>
      </c>
      <c r="D63" s="14">
        <v>1991</v>
      </c>
      <c r="E63" s="63">
        <v>-312</v>
      </c>
      <c r="F63" s="13"/>
      <c r="G63" s="14"/>
      <c r="H63" s="63"/>
      <c r="I63" s="13">
        <v>2234</v>
      </c>
      <c r="J63" s="14">
        <v>2253</v>
      </c>
      <c r="K63" s="63">
        <v>19</v>
      </c>
      <c r="L63" s="53"/>
      <c r="M63" s="13">
        <v>29937</v>
      </c>
      <c r="N63" s="14"/>
      <c r="O63" s="14">
        <v>34012.5</v>
      </c>
    </row>
    <row r="64" spans="1:15" x14ac:dyDescent="0.25">
      <c r="A64" s="9"/>
      <c r="B64" s="9" t="s">
        <v>13</v>
      </c>
      <c r="C64" s="10">
        <v>9254</v>
      </c>
      <c r="D64" s="11">
        <v>8013</v>
      </c>
      <c r="E64" s="62">
        <v>-1240</v>
      </c>
      <c r="F64" s="10">
        <v>6673</v>
      </c>
      <c r="G64" s="11">
        <v>17540</v>
      </c>
      <c r="H64" s="62">
        <v>10867</v>
      </c>
      <c r="I64" s="10">
        <v>5888</v>
      </c>
      <c r="J64" s="11">
        <v>6146</v>
      </c>
      <c r="K64" s="62">
        <v>258</v>
      </c>
      <c r="L64" s="54"/>
      <c r="M64" s="10">
        <v>240477.5</v>
      </c>
      <c r="N64" s="11">
        <v>491842.5</v>
      </c>
      <c r="O64" s="11">
        <v>259493</v>
      </c>
    </row>
    <row r="65" spans="1:15" x14ac:dyDescent="0.25">
      <c r="A65" s="12"/>
      <c r="B65" s="12" t="s">
        <v>20</v>
      </c>
      <c r="C65" s="13">
        <v>35590</v>
      </c>
      <c r="D65" s="61">
        <v>37688</v>
      </c>
      <c r="E65" s="63">
        <v>2098</v>
      </c>
      <c r="F65" s="13">
        <v>103024</v>
      </c>
      <c r="G65" s="61">
        <v>127344</v>
      </c>
      <c r="H65" s="63">
        <v>24320</v>
      </c>
      <c r="I65" s="13">
        <v>49155</v>
      </c>
      <c r="J65" s="61">
        <v>55406</v>
      </c>
      <c r="K65" s="63">
        <v>6251</v>
      </c>
      <c r="L65" s="54"/>
      <c r="M65" s="13">
        <v>618046</v>
      </c>
      <c r="N65" s="14">
        <v>2215273</v>
      </c>
      <c r="O65" s="14">
        <v>1015062.5</v>
      </c>
    </row>
    <row r="66" spans="1:15" x14ac:dyDescent="0.25">
      <c r="A66" s="20" t="s">
        <v>52</v>
      </c>
      <c r="B66" s="18"/>
      <c r="C66" s="18"/>
      <c r="D66" s="11"/>
      <c r="E66" s="19"/>
      <c r="F66" s="19"/>
      <c r="G66" s="11"/>
      <c r="H66" s="19"/>
      <c r="I66" s="19"/>
      <c r="J66" s="11"/>
      <c r="K66" s="19"/>
      <c r="M66" s="19"/>
      <c r="N66" s="19"/>
      <c r="O66" s="19"/>
    </row>
    <row r="69" spans="1:15" ht="15.75" x14ac:dyDescent="0.25">
      <c r="A69" s="3" t="s">
        <v>17</v>
      </c>
      <c r="M69" s="29"/>
    </row>
    <row r="70" spans="1:15" x14ac:dyDescent="0.25">
      <c r="A70" s="30" t="s">
        <v>18</v>
      </c>
      <c r="B70" s="30" t="s">
        <v>22</v>
      </c>
      <c r="C70" s="65" t="s">
        <v>0</v>
      </c>
      <c r="D70" s="66"/>
      <c r="E70" s="67"/>
      <c r="F70" s="65" t="s">
        <v>1</v>
      </c>
      <c r="G70" s="66"/>
      <c r="H70" s="67"/>
      <c r="I70" s="65" t="s">
        <v>2</v>
      </c>
      <c r="J70" s="66"/>
      <c r="K70" s="66"/>
    </row>
    <row r="71" spans="1:15" ht="23.25" x14ac:dyDescent="0.25">
      <c r="A71" s="5"/>
      <c r="B71" s="32"/>
      <c r="C71" s="16" t="s">
        <v>3</v>
      </c>
      <c r="D71" s="5" t="s">
        <v>4</v>
      </c>
      <c r="E71" s="15" t="s">
        <v>5</v>
      </c>
      <c r="F71" s="16" t="s">
        <v>3</v>
      </c>
      <c r="G71" s="5" t="s">
        <v>4</v>
      </c>
      <c r="H71" s="15" t="s">
        <v>5</v>
      </c>
      <c r="I71" s="16" t="s">
        <v>3</v>
      </c>
      <c r="J71" s="5" t="s">
        <v>4</v>
      </c>
      <c r="K71" s="4" t="s">
        <v>5</v>
      </c>
    </row>
    <row r="72" spans="1:15" x14ac:dyDescent="0.25">
      <c r="A72" s="8"/>
      <c r="B72" s="33"/>
      <c r="C72" s="7" t="s">
        <v>45</v>
      </c>
      <c r="D72" s="8" t="s">
        <v>45</v>
      </c>
      <c r="E72" s="17" t="s">
        <v>45</v>
      </c>
      <c r="F72" s="7" t="s">
        <v>45</v>
      </c>
      <c r="G72" s="8" t="s">
        <v>45</v>
      </c>
      <c r="H72" s="17" t="s">
        <v>45</v>
      </c>
      <c r="I72" s="7" t="s">
        <v>45</v>
      </c>
      <c r="J72" s="8" t="s">
        <v>45</v>
      </c>
      <c r="K72" s="6" t="s">
        <v>45</v>
      </c>
    </row>
    <row r="73" spans="1:15" x14ac:dyDescent="0.25">
      <c r="A73" s="9" t="s">
        <v>55</v>
      </c>
      <c r="B73" s="9" t="s">
        <v>7</v>
      </c>
      <c r="C73" s="22">
        <f>C10/$M10</f>
        <v>5.3939694922915837E-2</v>
      </c>
      <c r="D73" s="21">
        <f>D10/$M10</f>
        <v>8.1095583747057554E-2</v>
      </c>
      <c r="E73" s="25">
        <f t="shared" ref="D73:E73" si="0">E10/$M10</f>
        <v>2.7155888824141713E-2</v>
      </c>
      <c r="F73" s="22"/>
      <c r="G73" s="21"/>
      <c r="H73" s="25"/>
      <c r="I73" s="22"/>
      <c r="J73" s="21"/>
      <c r="K73" s="25"/>
    </row>
    <row r="74" spans="1:15" x14ac:dyDescent="0.25">
      <c r="A74" s="12"/>
      <c r="B74" s="12" t="s">
        <v>8</v>
      </c>
      <c r="C74" s="24"/>
      <c r="D74" s="23"/>
      <c r="E74" s="26"/>
      <c r="F74" s="24">
        <f t="shared" ref="F74:H74" si="1">F11/$N11</f>
        <v>5.3981855413582948E-2</v>
      </c>
      <c r="G74" s="23">
        <f t="shared" si="1"/>
        <v>7.7121428040787254E-2</v>
      </c>
      <c r="H74" s="26">
        <f t="shared" si="1"/>
        <v>2.3139572627204303E-2</v>
      </c>
      <c r="I74" s="24"/>
      <c r="J74" s="23"/>
      <c r="K74" s="26"/>
    </row>
    <row r="75" spans="1:15" x14ac:dyDescent="0.25">
      <c r="A75" s="9"/>
      <c r="B75" s="9" t="s">
        <v>9</v>
      </c>
      <c r="C75" s="22"/>
      <c r="D75" s="21"/>
      <c r="E75" s="25"/>
      <c r="F75" s="22"/>
      <c r="G75" s="21"/>
      <c r="H75" s="25"/>
      <c r="I75" s="22">
        <f t="shared" ref="I75:K75" si="2">I12/$O12</f>
        <v>4.8867264980832006E-2</v>
      </c>
      <c r="J75" s="21">
        <f t="shared" si="2"/>
        <v>7.3491790570428261E-2</v>
      </c>
      <c r="K75" s="25">
        <f t="shared" si="2"/>
        <v>2.4624525589596259E-2</v>
      </c>
    </row>
    <row r="76" spans="1:15" x14ac:dyDescent="0.25">
      <c r="A76" s="12"/>
      <c r="B76" s="12" t="s">
        <v>10</v>
      </c>
      <c r="C76" s="24">
        <f t="shared" ref="C76:E76" si="3">C13/$M13</f>
        <v>7.1472185091671206E-2</v>
      </c>
      <c r="D76" s="23">
        <f t="shared" si="3"/>
        <v>7.3452481145931323E-2</v>
      </c>
      <c r="E76" s="26">
        <f t="shared" si="3"/>
        <v>1.9802960542601119E-3</v>
      </c>
      <c r="F76" s="24">
        <f t="shared" ref="F76:H76" si="4">F13/$N13</f>
        <v>3.1865545803247707E-2</v>
      </c>
      <c r="G76" s="23">
        <f t="shared" si="4"/>
        <v>3.7362800264362346E-2</v>
      </c>
      <c r="H76" s="26">
        <f t="shared" si="4"/>
        <v>5.4972544611146456E-3</v>
      </c>
      <c r="I76" s="24"/>
      <c r="J76" s="23"/>
      <c r="K76" s="26"/>
    </row>
    <row r="77" spans="1:15" x14ac:dyDescent="0.25">
      <c r="A77" s="9"/>
      <c r="B77" s="9" t="s">
        <v>11</v>
      </c>
      <c r="C77" s="22"/>
      <c r="D77" s="21"/>
      <c r="E77" s="25"/>
      <c r="F77" s="22">
        <f t="shared" ref="F77:H77" si="5">F14/$N14</f>
        <v>3.5559963164978392E-2</v>
      </c>
      <c r="G77" s="21">
        <f t="shared" si="5"/>
        <v>5.2397273336566387E-2</v>
      </c>
      <c r="H77" s="25">
        <f t="shared" si="5"/>
        <v>1.6837310171587992E-2</v>
      </c>
      <c r="I77" s="22">
        <f t="shared" ref="I77:K77" si="6">I14/$O14</f>
        <v>4.6625648913670451E-2</v>
      </c>
      <c r="J77" s="21">
        <f t="shared" si="6"/>
        <v>7.3687752355316286E-2</v>
      </c>
      <c r="K77" s="25">
        <f t="shared" si="6"/>
        <v>2.7062103441645839E-2</v>
      </c>
    </row>
    <row r="78" spans="1:15" x14ac:dyDescent="0.25">
      <c r="A78" s="12"/>
      <c r="B78" s="12" t="s">
        <v>12</v>
      </c>
      <c r="C78" s="24">
        <f t="shared" ref="C78:E78" si="7">C15/$M15</f>
        <v>5.1889359877286448E-2</v>
      </c>
      <c r="D78" s="23">
        <f t="shared" si="7"/>
        <v>6.5513203252568902E-2</v>
      </c>
      <c r="E78" s="26">
        <f t="shared" si="7"/>
        <v>1.3623843375282456E-2</v>
      </c>
      <c r="F78" s="24"/>
      <c r="G78" s="23"/>
      <c r="H78" s="26"/>
      <c r="I78" s="24">
        <f t="shared" ref="I78:K78" si="8">I15/$O15</f>
        <v>3.2065964269354097E-2</v>
      </c>
      <c r="J78" s="23">
        <f t="shared" si="8"/>
        <v>5.4416260959422175E-2</v>
      </c>
      <c r="K78" s="26">
        <f t="shared" si="8"/>
        <v>2.2350296690068074E-2</v>
      </c>
    </row>
    <row r="79" spans="1:15" x14ac:dyDescent="0.25">
      <c r="A79" s="9"/>
      <c r="B79" s="9" t="s">
        <v>13</v>
      </c>
      <c r="C79" s="22">
        <f t="shared" ref="C79:E79" si="9">C16/$M16</f>
        <v>2.9638548637321415E-2</v>
      </c>
      <c r="D79" s="21">
        <f t="shared" si="9"/>
        <v>3.7881769977076436E-2</v>
      </c>
      <c r="E79" s="25">
        <f t="shared" si="9"/>
        <v>8.2432213397550195E-3</v>
      </c>
      <c r="F79" s="22">
        <f t="shared" ref="F79:H79" si="10">F16/$N16</f>
        <v>1.7149947242955956E-2</v>
      </c>
      <c r="G79" s="21">
        <f t="shared" si="10"/>
        <v>3.8678729141427955E-2</v>
      </c>
      <c r="H79" s="25">
        <f t="shared" si="10"/>
        <v>2.1528781898471998E-2</v>
      </c>
      <c r="I79" s="22">
        <f t="shared" ref="I79:K79" si="11">I16/$O16</f>
        <v>1.4559935048616883E-2</v>
      </c>
      <c r="J79" s="21">
        <f t="shared" si="11"/>
        <v>5.6670081769151961E-2</v>
      </c>
      <c r="K79" s="25">
        <f t="shared" si="11"/>
        <v>4.2110146720535077E-2</v>
      </c>
    </row>
    <row r="80" spans="1:15" x14ac:dyDescent="0.25">
      <c r="A80" s="55"/>
      <c r="B80" s="55" t="s">
        <v>20</v>
      </c>
      <c r="C80" s="56">
        <f t="shared" ref="C80:E80" si="12">C17/$M17</f>
        <v>4.7219888520243086E-2</v>
      </c>
      <c r="D80" s="57">
        <f t="shared" si="12"/>
        <v>6.4851600286689348E-2</v>
      </c>
      <c r="E80" s="58">
        <f t="shared" si="12"/>
        <v>1.7631711766446269E-2</v>
      </c>
      <c r="F80" s="56">
        <f t="shared" ref="F80:H80" si="13">F17/$N17</f>
        <v>4.3878740053261492E-2</v>
      </c>
      <c r="G80" s="57">
        <f t="shared" si="13"/>
        <v>6.5234436846430488E-2</v>
      </c>
      <c r="H80" s="58">
        <f t="shared" si="13"/>
        <v>2.1355696793168993E-2</v>
      </c>
      <c r="I80" s="56">
        <f t="shared" ref="I80:K80" si="14">I17/$O17</f>
        <v>3.9817323810522158E-2</v>
      </c>
      <c r="J80" s="57">
        <f t="shared" si="14"/>
        <v>6.8632516769900551E-2</v>
      </c>
      <c r="K80" s="58">
        <f t="shared" si="14"/>
        <v>2.8815192959378389E-2</v>
      </c>
    </row>
    <row r="81" spans="1:11" x14ac:dyDescent="0.25">
      <c r="A81" s="9" t="s">
        <v>54</v>
      </c>
      <c r="B81" s="9" t="s">
        <v>7</v>
      </c>
      <c r="C81" s="22">
        <v>6.6572759507316448E-2</v>
      </c>
      <c r="D81" s="21">
        <v>6.982869516576598E-2</v>
      </c>
      <c r="E81" s="25">
        <v>3.2559356584495325E-3</v>
      </c>
      <c r="F81" s="22"/>
      <c r="G81" s="21"/>
      <c r="H81" s="25"/>
      <c r="I81" s="22"/>
      <c r="J81" s="21"/>
      <c r="K81" s="27"/>
    </row>
    <row r="82" spans="1:11" x14ac:dyDescent="0.25">
      <c r="A82" s="12"/>
      <c r="B82" s="12" t="s">
        <v>8</v>
      </c>
      <c r="C82" s="24"/>
      <c r="D82" s="23"/>
      <c r="E82" s="26"/>
      <c r="F82" s="24">
        <v>6.6299947848113841E-2</v>
      </c>
      <c r="G82" s="23">
        <v>6.320063575632652E-2</v>
      </c>
      <c r="H82" s="26">
        <v>-3.0993120917873207E-3</v>
      </c>
      <c r="I82" s="24"/>
      <c r="J82" s="23"/>
      <c r="K82" s="28"/>
    </row>
    <row r="83" spans="1:11" x14ac:dyDescent="0.25">
      <c r="A83" s="9"/>
      <c r="B83" s="9" t="s">
        <v>9</v>
      </c>
      <c r="C83" s="22"/>
      <c r="D83" s="21"/>
      <c r="E83" s="25"/>
      <c r="F83" s="22"/>
      <c r="G83" s="21"/>
      <c r="H83" s="25"/>
      <c r="I83" s="22">
        <v>6.1614004709120901E-2</v>
      </c>
      <c r="J83" s="21">
        <v>5.8403366591326285E-2</v>
      </c>
      <c r="K83" s="25">
        <v>-3.2106381177946161E-3</v>
      </c>
    </row>
    <row r="84" spans="1:11" x14ac:dyDescent="0.25">
      <c r="A84" s="12"/>
      <c r="B84" s="12" t="s">
        <v>10</v>
      </c>
      <c r="C84" s="24">
        <v>8.0513579566968432E-2</v>
      </c>
      <c r="D84" s="23">
        <v>5.5178823448418297E-2</v>
      </c>
      <c r="E84" s="26">
        <v>-2.5334756118550135E-2</v>
      </c>
      <c r="F84" s="24">
        <v>2.9206842252852735E-2</v>
      </c>
      <c r="G84" s="23">
        <v>4.5951934128987126E-2</v>
      </c>
      <c r="H84" s="26">
        <v>1.6745091876134391E-2</v>
      </c>
      <c r="I84" s="24"/>
      <c r="J84" s="23"/>
      <c r="K84" s="26"/>
    </row>
    <row r="85" spans="1:11" x14ac:dyDescent="0.25">
      <c r="A85" s="9"/>
      <c r="B85" s="9" t="s">
        <v>11</v>
      </c>
      <c r="C85" s="22"/>
      <c r="D85" s="21"/>
      <c r="E85" s="25"/>
      <c r="F85" s="22">
        <v>5.015537323109253E-2</v>
      </c>
      <c r="G85" s="21">
        <v>3.5467572824215865E-2</v>
      </c>
      <c r="H85" s="25">
        <v>-1.4687800406876665E-2</v>
      </c>
      <c r="I85" s="22">
        <v>7.3566760149733387E-2</v>
      </c>
      <c r="J85" s="21">
        <v>5.5873184001155499E-2</v>
      </c>
      <c r="K85" s="25">
        <v>-1.7693576148577889E-2</v>
      </c>
    </row>
    <row r="86" spans="1:11" x14ac:dyDescent="0.25">
      <c r="A86" s="12"/>
      <c r="B86" s="12" t="s">
        <v>12</v>
      </c>
      <c r="C86" s="24">
        <v>6.5958836981378638E-2</v>
      </c>
      <c r="D86" s="23">
        <v>6.6612218229336814E-2</v>
      </c>
      <c r="E86" s="26">
        <v>6.5338124795817631E-4</v>
      </c>
      <c r="F86" s="24"/>
      <c r="G86" s="23"/>
      <c r="H86" s="26"/>
      <c r="I86" s="24">
        <v>4.8790689406376458E-2</v>
      </c>
      <c r="J86" s="23">
        <v>5.525289387554505E-2</v>
      </c>
      <c r="K86" s="26">
        <v>6.462204469168592E-3</v>
      </c>
    </row>
    <row r="87" spans="1:11" x14ac:dyDescent="0.25">
      <c r="A87" s="9"/>
      <c r="B87" s="9" t="s">
        <v>13</v>
      </c>
      <c r="C87" s="22">
        <v>3.5684077452683469E-2</v>
      </c>
      <c r="D87" s="21">
        <v>2.4460896217405936E-2</v>
      </c>
      <c r="E87" s="25">
        <v>-1.1223181235277532E-2</v>
      </c>
      <c r="F87" s="22">
        <v>4.0799205992863387E-2</v>
      </c>
      <c r="G87" s="21">
        <v>1.5454781766193255E-2</v>
      </c>
      <c r="H87" s="25">
        <v>-2.5344424226670131E-2</v>
      </c>
      <c r="I87" s="22">
        <v>4.0001556783684909E-2</v>
      </c>
      <c r="J87" s="21">
        <v>1.4984042967229704E-2</v>
      </c>
      <c r="K87" s="25">
        <v>-2.5017513816455207E-2</v>
      </c>
    </row>
    <row r="88" spans="1:11" x14ac:dyDescent="0.25">
      <c r="A88" s="55"/>
      <c r="B88" s="55" t="s">
        <v>20</v>
      </c>
      <c r="C88" s="56">
        <v>5.7099631730864936E-2</v>
      </c>
      <c r="D88" s="57">
        <v>5.2428784711854283E-2</v>
      </c>
      <c r="E88" s="58">
        <v>-4.670847019010653E-3</v>
      </c>
      <c r="F88" s="56">
        <v>5.7694863453084978E-2</v>
      </c>
      <c r="G88" s="57">
        <v>5.0743583588127805E-2</v>
      </c>
      <c r="H88" s="58">
        <v>-6.951279864957173E-3</v>
      </c>
      <c r="I88" s="56">
        <v>5.6300408799785574E-2</v>
      </c>
      <c r="J88" s="57">
        <v>4.7708303265337489E-2</v>
      </c>
      <c r="K88" s="58">
        <v>-8.5921055344480857E-3</v>
      </c>
    </row>
    <row r="89" spans="1:11" x14ac:dyDescent="0.25">
      <c r="A89" s="9" t="s">
        <v>53</v>
      </c>
      <c r="B89" s="9" t="s">
        <v>7</v>
      </c>
      <c r="C89" s="22">
        <v>5.8352067715792086E-2</v>
      </c>
      <c r="D89" s="21">
        <v>8.2843039210195771E-2</v>
      </c>
      <c r="E89" s="25">
        <v>2.4490971494403685E-2</v>
      </c>
      <c r="F89" s="22"/>
      <c r="G89" s="21"/>
      <c r="H89" s="25"/>
      <c r="I89" s="22"/>
      <c r="J89" s="21"/>
      <c r="K89" s="27"/>
    </row>
    <row r="90" spans="1:11" x14ac:dyDescent="0.25">
      <c r="A90" s="12"/>
      <c r="B90" s="12" t="s">
        <v>8</v>
      </c>
      <c r="C90" s="24"/>
      <c r="D90" s="23"/>
      <c r="E90" s="26"/>
      <c r="F90" s="24">
        <v>5.3570773673637183E-2</v>
      </c>
      <c r="G90" s="23">
        <v>7.6280614008883946E-2</v>
      </c>
      <c r="H90" s="26">
        <v>2.2709840335246763E-2</v>
      </c>
      <c r="I90" s="24"/>
      <c r="J90" s="23"/>
      <c r="K90" s="28"/>
    </row>
    <row r="91" spans="1:11" x14ac:dyDescent="0.25">
      <c r="A91" s="9"/>
      <c r="B91" s="9" t="s">
        <v>9</v>
      </c>
      <c r="C91" s="22"/>
      <c r="D91" s="21"/>
      <c r="E91" s="25"/>
      <c r="F91" s="22"/>
      <c r="G91" s="21"/>
      <c r="H91" s="25"/>
      <c r="I91" s="22">
        <v>5.6214571523841281E-2</v>
      </c>
      <c r="J91" s="21">
        <v>6.8251917305768586E-2</v>
      </c>
      <c r="K91" s="25">
        <v>1.2037345781927306E-2</v>
      </c>
    </row>
    <row r="92" spans="1:11" x14ac:dyDescent="0.25">
      <c r="A92" s="12"/>
      <c r="B92" s="12" t="s">
        <v>10</v>
      </c>
      <c r="C92" s="24">
        <v>6.2157762320556462E-2</v>
      </c>
      <c r="D92" s="23">
        <v>7.0741453307680918E-2</v>
      </c>
      <c r="E92" s="26">
        <v>8.5836909871244566E-3</v>
      </c>
      <c r="F92" s="24">
        <v>3.0943289143322457E-2</v>
      </c>
      <c r="G92" s="23">
        <v>4.3083718376587726E-2</v>
      </c>
      <c r="H92" s="26">
        <v>1.2140429233265269E-2</v>
      </c>
      <c r="I92" s="24"/>
      <c r="J92" s="23"/>
      <c r="K92" s="26"/>
    </row>
    <row r="93" spans="1:11" x14ac:dyDescent="0.25">
      <c r="A93" s="9"/>
      <c r="B93" s="9" t="s">
        <v>11</v>
      </c>
      <c r="C93" s="22"/>
      <c r="D93" s="21"/>
      <c r="E93" s="25"/>
      <c r="F93" s="22">
        <v>2.4461374991522167E-2</v>
      </c>
      <c r="G93" s="21">
        <v>5.0324418420636174E-2</v>
      </c>
      <c r="H93" s="25">
        <v>2.5863043429114007E-2</v>
      </c>
      <c r="I93" s="22">
        <v>4.7566247648473219E-2</v>
      </c>
      <c r="J93" s="21">
        <v>5.4318711301032802E-2</v>
      </c>
      <c r="K93" s="25">
        <v>6.752463652559583E-3</v>
      </c>
    </row>
    <row r="94" spans="1:11" x14ac:dyDescent="0.25">
      <c r="A94" s="12"/>
      <c r="B94" s="12" t="s">
        <v>12</v>
      </c>
      <c r="C94" s="24">
        <v>5.7930060049452489E-2</v>
      </c>
      <c r="D94" s="23">
        <v>5.3562827141068046E-2</v>
      </c>
      <c r="E94" s="26">
        <v>-4.3672329083844427E-3</v>
      </c>
      <c r="F94" s="24"/>
      <c r="G94" s="23"/>
      <c r="H94" s="26"/>
      <c r="I94" s="24">
        <v>3.4797882693631467E-2</v>
      </c>
      <c r="J94" s="23">
        <v>5.2885185976405805E-2</v>
      </c>
      <c r="K94" s="26">
        <v>1.8087303282774338E-2</v>
      </c>
    </row>
    <row r="95" spans="1:11" x14ac:dyDescent="0.25">
      <c r="A95" s="9"/>
      <c r="B95" s="9" t="s">
        <v>13</v>
      </c>
      <c r="C95" s="22">
        <v>3.5657891476570086E-2</v>
      </c>
      <c r="D95" s="21">
        <v>2.321930166395985E-2</v>
      </c>
      <c r="E95" s="25">
        <v>-1.2438589812610236E-2</v>
      </c>
      <c r="F95" s="22">
        <v>2.2750372877131629E-2</v>
      </c>
      <c r="G95" s="21">
        <v>1.8630226608044798E-2</v>
      </c>
      <c r="H95" s="25">
        <v>-4.1201462690868308E-3</v>
      </c>
      <c r="I95" s="22">
        <v>2.3468716235200058E-2</v>
      </c>
      <c r="J95" s="21">
        <v>1.919584856775965E-2</v>
      </c>
      <c r="K95" s="25">
        <v>-4.2728676674404081E-3</v>
      </c>
    </row>
    <row r="96" spans="1:11" x14ac:dyDescent="0.25">
      <c r="A96" s="55"/>
      <c r="B96" s="55" t="s">
        <v>20</v>
      </c>
      <c r="C96" s="56">
        <v>5.065875700622758E-2</v>
      </c>
      <c r="D96" s="57">
        <v>5.9084588773752528E-2</v>
      </c>
      <c r="E96" s="58">
        <v>8.4258317675249481E-3</v>
      </c>
      <c r="F96" s="56">
        <v>4.4215437297990712E-2</v>
      </c>
      <c r="G96" s="57">
        <v>6.0476847359126236E-2</v>
      </c>
      <c r="H96" s="58">
        <v>1.6261410061135524E-2</v>
      </c>
      <c r="I96" s="56">
        <v>4.6907562332268851E-2</v>
      </c>
      <c r="J96" s="57">
        <v>5.4932420276166058E-2</v>
      </c>
      <c r="K96" s="58">
        <v>8.0248579438972067E-3</v>
      </c>
    </row>
    <row r="97" spans="1:11" x14ac:dyDescent="0.25">
      <c r="A97" s="9" t="s">
        <v>51</v>
      </c>
      <c r="B97" s="9" t="s">
        <v>7</v>
      </c>
      <c r="C97" s="22">
        <v>6.5194082474362439E-2</v>
      </c>
      <c r="D97" s="21">
        <v>7.9678732823322787E-2</v>
      </c>
      <c r="E97" s="25">
        <v>1.4484650348960355E-2</v>
      </c>
      <c r="F97" s="22"/>
      <c r="G97" s="21"/>
      <c r="H97" s="25"/>
      <c r="I97" s="22"/>
      <c r="J97" s="21"/>
      <c r="K97" s="27"/>
    </row>
    <row r="98" spans="1:11" x14ac:dyDescent="0.25">
      <c r="A98" s="12"/>
      <c r="B98" s="12" t="s">
        <v>8</v>
      </c>
      <c r="C98" s="24"/>
      <c r="D98" s="23"/>
      <c r="E98" s="26"/>
      <c r="F98" s="24">
        <v>5.3890457267243431E-2</v>
      </c>
      <c r="G98" s="23">
        <v>7.4136925688176147E-2</v>
      </c>
      <c r="H98" s="26">
        <v>2.0246468420932712E-2</v>
      </c>
      <c r="I98" s="24"/>
      <c r="J98" s="23"/>
      <c r="K98" s="28"/>
    </row>
    <row r="99" spans="1:11" x14ac:dyDescent="0.25">
      <c r="A99" s="9"/>
      <c r="B99" s="9" t="s">
        <v>9</v>
      </c>
      <c r="C99" s="22"/>
      <c r="D99" s="21"/>
      <c r="E99" s="25"/>
      <c r="F99" s="22"/>
      <c r="G99" s="21"/>
      <c r="H99" s="25"/>
      <c r="I99" s="22">
        <v>5.7540932154992418E-2</v>
      </c>
      <c r="J99" s="21">
        <v>6.5919240821502037E-2</v>
      </c>
      <c r="K99" s="27">
        <v>8.3783086665096228E-3</v>
      </c>
    </row>
    <row r="100" spans="1:11" x14ac:dyDescent="0.25">
      <c r="A100" s="12"/>
      <c r="B100" s="12" t="s">
        <v>10</v>
      </c>
      <c r="C100" s="24">
        <v>9.4798796704015351E-2</v>
      </c>
      <c r="D100" s="23">
        <v>5.8124427780442078E-2</v>
      </c>
      <c r="E100" s="26">
        <v>-3.6674368923573265E-2</v>
      </c>
      <c r="F100" s="24">
        <v>2.3901230847467203E-2</v>
      </c>
      <c r="G100" s="23">
        <v>5.3113846327704897E-2</v>
      </c>
      <c r="H100" s="26">
        <v>2.9212615480237694E-2</v>
      </c>
      <c r="I100" s="24"/>
      <c r="J100" s="23"/>
      <c r="K100" s="28"/>
    </row>
    <row r="101" spans="1:11" x14ac:dyDescent="0.25">
      <c r="A101" s="9"/>
      <c r="B101" s="9" t="s">
        <v>11</v>
      </c>
      <c r="C101" s="22"/>
      <c r="D101" s="21"/>
      <c r="E101" s="25"/>
      <c r="F101" s="22">
        <v>2.5826605866770415E-2</v>
      </c>
      <c r="G101" s="21">
        <v>5.3918904228720511E-2</v>
      </c>
      <c r="H101" s="25">
        <v>2.8092298361950097E-2</v>
      </c>
      <c r="I101" s="22">
        <v>4.5932715342151861E-2</v>
      </c>
      <c r="J101" s="21">
        <v>6.7597125299447974E-2</v>
      </c>
      <c r="K101" s="27">
        <v>2.1664409957296116E-2</v>
      </c>
    </row>
    <row r="102" spans="1:11" x14ac:dyDescent="0.25">
      <c r="A102" s="12"/>
      <c r="B102" s="12" t="s">
        <v>12</v>
      </c>
      <c r="C102" s="24">
        <v>5.5474543141695885E-2</v>
      </c>
      <c r="D102" s="23">
        <v>5.4171449846421145E-2</v>
      </c>
      <c r="E102" s="26">
        <v>-1.3030932952747356E-3</v>
      </c>
      <c r="F102" s="24"/>
      <c r="G102" s="23"/>
      <c r="H102" s="26"/>
      <c r="I102" s="24">
        <v>3.4241226436629704E-2</v>
      </c>
      <c r="J102" s="23">
        <v>4.9019018898754103E-2</v>
      </c>
      <c r="K102" s="28">
        <v>1.4777792462124397E-2</v>
      </c>
    </row>
    <row r="103" spans="1:11" x14ac:dyDescent="0.25">
      <c r="A103" s="9"/>
      <c r="B103" s="9" t="s">
        <v>13</v>
      </c>
      <c r="C103" s="22">
        <v>3.3217776890736246E-2</v>
      </c>
      <c r="D103" s="21">
        <v>2.0548509842545307E-2</v>
      </c>
      <c r="E103" s="25">
        <v>-1.2669267048190942E-2</v>
      </c>
      <c r="F103" s="22">
        <v>2.0490691509975043E-2</v>
      </c>
      <c r="G103" s="21">
        <v>1.7781851157166996E-2</v>
      </c>
      <c r="H103" s="25">
        <v>-2.7088403528080481E-3</v>
      </c>
      <c r="I103" s="22">
        <v>1.8027025331734142E-2</v>
      </c>
      <c r="J103" s="21">
        <v>2.4204569862326292E-2</v>
      </c>
      <c r="K103" s="27">
        <v>6.177544530592151E-3</v>
      </c>
    </row>
    <row r="104" spans="1:11" x14ac:dyDescent="0.25">
      <c r="A104" s="55"/>
      <c r="B104" s="55" t="s">
        <v>20</v>
      </c>
      <c r="C104" s="56">
        <v>5.5603402347546099E-2</v>
      </c>
      <c r="D104" s="57">
        <v>5.4544274661772141E-2</v>
      </c>
      <c r="E104" s="58">
        <v>-1.0591276857739604E-3</v>
      </c>
      <c r="F104" s="56">
        <v>4.334825557558928E-2</v>
      </c>
      <c r="G104" s="57">
        <v>5.9400851039626924E-2</v>
      </c>
      <c r="H104" s="58">
        <v>1.6052595464037641E-2</v>
      </c>
      <c r="I104" s="56">
        <v>4.6382666923035859E-2</v>
      </c>
      <c r="J104" s="57">
        <v>5.4947728557937468E-2</v>
      </c>
      <c r="K104" s="59">
        <v>8.565061634901611E-3</v>
      </c>
    </row>
    <row r="105" spans="1:11" x14ac:dyDescent="0.25">
      <c r="A105" s="9" t="s">
        <v>49</v>
      </c>
      <c r="B105" s="9" t="s">
        <v>7</v>
      </c>
      <c r="C105" s="22">
        <v>5.8999999999999997E-2</v>
      </c>
      <c r="D105" s="21">
        <v>8.3000000000000004E-2</v>
      </c>
      <c r="E105" s="25">
        <v>2.4E-2</v>
      </c>
      <c r="F105" s="22"/>
      <c r="G105" s="21"/>
      <c r="H105" s="25"/>
      <c r="I105" s="22"/>
      <c r="J105" s="21"/>
      <c r="K105" s="27"/>
    </row>
    <row r="106" spans="1:11" x14ac:dyDescent="0.25">
      <c r="A106" s="12"/>
      <c r="B106" s="12" t="s">
        <v>8</v>
      </c>
      <c r="C106" s="24"/>
      <c r="D106" s="23"/>
      <c r="E106" s="26"/>
      <c r="F106" s="24">
        <v>5.0999999999999997E-2</v>
      </c>
      <c r="G106" s="23">
        <v>7.3999999999999996E-2</v>
      </c>
      <c r="H106" s="26">
        <v>2.3E-2</v>
      </c>
      <c r="I106" s="24"/>
      <c r="J106" s="23"/>
      <c r="K106" s="28"/>
    </row>
    <row r="107" spans="1:11" x14ac:dyDescent="0.25">
      <c r="A107" s="9"/>
      <c r="B107" s="9" t="s">
        <v>9</v>
      </c>
      <c r="C107" s="22"/>
      <c r="D107" s="21"/>
      <c r="E107" s="25"/>
      <c r="F107" s="22"/>
      <c r="G107" s="21"/>
      <c r="H107" s="25"/>
      <c r="I107" s="22">
        <v>5.2999999999999999E-2</v>
      </c>
      <c r="J107" s="21">
        <v>7.4999999999999997E-2</v>
      </c>
      <c r="K107" s="27">
        <v>2.1999999999999999E-2</v>
      </c>
    </row>
    <row r="108" spans="1:11" x14ac:dyDescent="0.25">
      <c r="A108" s="12"/>
      <c r="B108" s="12" t="s">
        <v>10</v>
      </c>
      <c r="C108" s="24">
        <v>6.4000000000000001E-2</v>
      </c>
      <c r="D108" s="23">
        <v>7.3999999999999996E-2</v>
      </c>
      <c r="E108" s="26">
        <v>0.01</v>
      </c>
      <c r="F108" s="24">
        <v>2.8000000000000001E-2</v>
      </c>
      <c r="G108" s="23">
        <v>3.9E-2</v>
      </c>
      <c r="H108" s="26">
        <v>1.0999999999999999E-2</v>
      </c>
      <c r="I108" s="24"/>
      <c r="J108" s="23"/>
      <c r="K108" s="28"/>
    </row>
    <row r="109" spans="1:11" x14ac:dyDescent="0.25">
      <c r="A109" s="9"/>
      <c r="B109" s="9" t="s">
        <v>11</v>
      </c>
      <c r="C109" s="22"/>
      <c r="D109" s="21"/>
      <c r="E109" s="25"/>
      <c r="F109" s="22">
        <v>3.4000000000000002E-2</v>
      </c>
      <c r="G109" s="21">
        <v>5.3999999999999999E-2</v>
      </c>
      <c r="H109" s="25">
        <v>0.02</v>
      </c>
      <c r="I109" s="22">
        <v>6.8000000000000005E-2</v>
      </c>
      <c r="J109" s="21">
        <v>7.8E-2</v>
      </c>
      <c r="K109" s="27">
        <v>1.0999999999999999E-2</v>
      </c>
    </row>
    <row r="110" spans="1:11" x14ac:dyDescent="0.25">
      <c r="A110" s="12"/>
      <c r="B110" s="12" t="s">
        <v>12</v>
      </c>
      <c r="C110" s="24">
        <v>0.05</v>
      </c>
      <c r="D110" s="23">
        <v>6.0999999999999999E-2</v>
      </c>
      <c r="E110" s="26">
        <v>1.0999999999999999E-2</v>
      </c>
      <c r="F110" s="24"/>
      <c r="G110" s="23"/>
      <c r="H110" s="26"/>
      <c r="I110" s="24">
        <v>6.8000000000000005E-2</v>
      </c>
      <c r="J110" s="23">
        <v>6.4000000000000001E-2</v>
      </c>
      <c r="K110" s="28">
        <v>-4.0000000000000001E-3</v>
      </c>
    </row>
    <row r="111" spans="1:11" x14ac:dyDescent="0.25">
      <c r="A111" s="9"/>
      <c r="B111" s="9" t="s">
        <v>13</v>
      </c>
      <c r="C111" s="22">
        <v>3.6999999999999998E-2</v>
      </c>
      <c r="D111" s="21">
        <v>2.1999999999999999E-2</v>
      </c>
      <c r="E111" s="25">
        <v>-1.6E-2</v>
      </c>
      <c r="F111" s="22">
        <v>1.9E-2</v>
      </c>
      <c r="G111" s="21">
        <v>2.5000000000000001E-2</v>
      </c>
      <c r="H111" s="25">
        <v>7.0000000000000001E-3</v>
      </c>
      <c r="I111" s="22">
        <v>1.7000000000000001E-2</v>
      </c>
      <c r="J111" s="21">
        <v>3.1E-2</v>
      </c>
      <c r="K111" s="27">
        <v>1.4E-2</v>
      </c>
    </row>
    <row r="112" spans="1:11" x14ac:dyDescent="0.25">
      <c r="A112" s="55"/>
      <c r="B112" s="55" t="s">
        <v>20</v>
      </c>
      <c r="C112" s="56">
        <v>5.0999999999999997E-2</v>
      </c>
      <c r="D112" s="57">
        <v>5.8000000000000003E-2</v>
      </c>
      <c r="E112" s="58">
        <v>7.0000000000000001E-3</v>
      </c>
      <c r="F112" s="56">
        <v>4.2000000000000003E-2</v>
      </c>
      <c r="G112" s="57">
        <v>0.06</v>
      </c>
      <c r="H112" s="58">
        <v>1.7999999999999999E-2</v>
      </c>
      <c r="I112" s="56">
        <v>4.4999999999999998E-2</v>
      </c>
      <c r="J112" s="57">
        <v>6.4000000000000001E-2</v>
      </c>
      <c r="K112" s="59">
        <v>1.9E-2</v>
      </c>
    </row>
    <row r="113" spans="1:11" x14ac:dyDescent="0.25">
      <c r="A113" s="9" t="s">
        <v>48</v>
      </c>
      <c r="B113" s="9" t="s">
        <v>7</v>
      </c>
      <c r="C113" s="22">
        <v>6.0999999999999999E-2</v>
      </c>
      <c r="D113" s="21">
        <v>7.8E-2</v>
      </c>
      <c r="E113" s="25">
        <v>1.6E-2</v>
      </c>
      <c r="F113" s="22"/>
      <c r="G113" s="21"/>
      <c r="H113" s="25"/>
      <c r="I113" s="22"/>
      <c r="J113" s="21"/>
      <c r="K113" s="27"/>
    </row>
    <row r="114" spans="1:11" x14ac:dyDescent="0.25">
      <c r="A114" s="12"/>
      <c r="B114" s="12" t="s">
        <v>8</v>
      </c>
      <c r="C114" s="24"/>
      <c r="D114" s="23"/>
      <c r="E114" s="26"/>
      <c r="F114" s="24">
        <v>5.2999999999999999E-2</v>
      </c>
      <c r="G114" s="23">
        <v>6.8000000000000005E-2</v>
      </c>
      <c r="H114" s="26">
        <v>1.4999999999999999E-2</v>
      </c>
      <c r="I114" s="24"/>
      <c r="J114" s="23"/>
      <c r="K114" s="28"/>
    </row>
    <row r="115" spans="1:11" x14ac:dyDescent="0.25">
      <c r="A115" s="9"/>
      <c r="B115" s="9" t="s">
        <v>9</v>
      </c>
      <c r="C115" s="22"/>
      <c r="D115" s="21"/>
      <c r="E115" s="25"/>
      <c r="F115" s="22"/>
      <c r="G115" s="21"/>
      <c r="H115" s="25"/>
      <c r="I115" s="22">
        <v>5.2999999999999999E-2</v>
      </c>
      <c r="J115" s="21">
        <v>6.6000000000000003E-2</v>
      </c>
      <c r="K115" s="27">
        <v>1.2999999999999999E-2</v>
      </c>
    </row>
    <row r="116" spans="1:11" x14ac:dyDescent="0.25">
      <c r="A116" s="12"/>
      <c r="B116" s="12" t="s">
        <v>10</v>
      </c>
      <c r="C116" s="24">
        <v>0.105</v>
      </c>
      <c r="D116" s="23">
        <v>7.1999999999999995E-2</v>
      </c>
      <c r="E116" s="26">
        <v>-3.2000000000000001E-2</v>
      </c>
      <c r="F116" s="24">
        <v>0.03</v>
      </c>
      <c r="G116" s="23">
        <v>4.4999999999999998E-2</v>
      </c>
      <c r="H116" s="26">
        <v>1.4999999999999999E-2</v>
      </c>
      <c r="I116" s="24"/>
      <c r="J116" s="23"/>
      <c r="K116" s="28"/>
    </row>
    <row r="117" spans="1:11" x14ac:dyDescent="0.25">
      <c r="A117" s="9"/>
      <c r="B117" s="9" t="s">
        <v>11</v>
      </c>
      <c r="C117" s="22"/>
      <c r="D117" s="21"/>
      <c r="E117" s="25"/>
      <c r="F117" s="22">
        <v>3.5000000000000003E-2</v>
      </c>
      <c r="G117" s="21">
        <v>4.9000000000000002E-2</v>
      </c>
      <c r="H117" s="25">
        <v>1.4999999999999999E-2</v>
      </c>
      <c r="I117" s="22">
        <v>5.3999999999999999E-2</v>
      </c>
      <c r="J117" s="21">
        <v>7.9000000000000001E-2</v>
      </c>
      <c r="K117" s="27">
        <v>2.5000000000000001E-2</v>
      </c>
    </row>
    <row r="118" spans="1:11" x14ac:dyDescent="0.25">
      <c r="A118" s="12"/>
      <c r="B118" s="12" t="s">
        <v>12</v>
      </c>
      <c r="C118" s="24">
        <v>7.0000000000000007E-2</v>
      </c>
      <c r="D118" s="23">
        <v>4.7E-2</v>
      </c>
      <c r="E118" s="26">
        <v>-2.3E-2</v>
      </c>
      <c r="F118" s="24"/>
      <c r="G118" s="23"/>
      <c r="H118" s="26"/>
      <c r="I118" s="24">
        <v>3.2000000000000001E-2</v>
      </c>
      <c r="J118" s="23">
        <v>5.2999999999999999E-2</v>
      </c>
      <c r="K118" s="28">
        <v>2.1000000000000001E-2</v>
      </c>
    </row>
    <row r="119" spans="1:11" x14ac:dyDescent="0.25">
      <c r="A119" s="9"/>
      <c r="B119" s="9" t="s">
        <v>13</v>
      </c>
      <c r="C119" s="22">
        <v>3.5000000000000003E-2</v>
      </c>
      <c r="D119" s="21">
        <v>2.5999999999999999E-2</v>
      </c>
      <c r="E119" s="25">
        <v>-8.9999999999999993E-3</v>
      </c>
      <c r="F119" s="22">
        <v>1.7000000000000001E-2</v>
      </c>
      <c r="G119" s="21">
        <v>2.9000000000000001E-2</v>
      </c>
      <c r="H119" s="25">
        <v>1.2999999999999999E-2</v>
      </c>
      <c r="I119" s="22">
        <v>1.6E-2</v>
      </c>
      <c r="J119" s="21">
        <v>3.5000000000000003E-2</v>
      </c>
      <c r="K119" s="27">
        <v>1.9E-2</v>
      </c>
    </row>
    <row r="120" spans="1:11" x14ac:dyDescent="0.25">
      <c r="A120" s="55"/>
      <c r="B120" s="55" t="s">
        <v>20</v>
      </c>
      <c r="C120" s="56">
        <v>5.5E-2</v>
      </c>
      <c r="D120" s="57">
        <v>5.6000000000000001E-2</v>
      </c>
      <c r="E120" s="58">
        <v>1E-3</v>
      </c>
      <c r="F120" s="56">
        <v>4.2999999999999997E-2</v>
      </c>
      <c r="G120" s="57">
        <v>5.7000000000000002E-2</v>
      </c>
      <c r="H120" s="58">
        <v>1.4999999999999999E-2</v>
      </c>
      <c r="I120" s="56">
        <v>4.2999999999999997E-2</v>
      </c>
      <c r="J120" s="57">
        <v>5.8000000000000003E-2</v>
      </c>
      <c r="K120" s="59">
        <v>1.4999999999999999E-2</v>
      </c>
    </row>
    <row r="121" spans="1:11" x14ac:dyDescent="0.25">
      <c r="A121" s="9" t="s">
        <v>6</v>
      </c>
      <c r="B121" s="9" t="s">
        <v>7</v>
      </c>
      <c r="C121" s="22">
        <v>6.3E-2</v>
      </c>
      <c r="D121" s="21">
        <v>7.8E-2</v>
      </c>
      <c r="E121" s="25">
        <v>1.4999999999999999E-2</v>
      </c>
      <c r="F121" s="22"/>
      <c r="G121" s="21"/>
      <c r="H121" s="25"/>
      <c r="I121" s="22"/>
      <c r="J121" s="21"/>
      <c r="K121" s="27"/>
    </row>
    <row r="122" spans="1:11" x14ac:dyDescent="0.25">
      <c r="A122" s="12"/>
      <c r="B122" s="12" t="s">
        <v>8</v>
      </c>
      <c r="C122" s="24"/>
      <c r="D122" s="23"/>
      <c r="E122" s="26"/>
      <c r="F122" s="24">
        <v>5.8999999999999997E-2</v>
      </c>
      <c r="G122" s="23">
        <v>6.6000000000000003E-2</v>
      </c>
      <c r="H122" s="26">
        <v>6.0000000000000001E-3</v>
      </c>
      <c r="I122" s="24"/>
      <c r="J122" s="23"/>
      <c r="K122" s="28"/>
    </row>
    <row r="123" spans="1:11" x14ac:dyDescent="0.25">
      <c r="A123" s="9"/>
      <c r="B123" s="9" t="s">
        <v>9</v>
      </c>
      <c r="C123" s="22"/>
      <c r="D123" s="21"/>
      <c r="E123" s="25"/>
      <c r="F123" s="22"/>
      <c r="G123" s="21"/>
      <c r="H123" s="25"/>
      <c r="I123" s="22">
        <v>5.6000000000000001E-2</v>
      </c>
      <c r="J123" s="21">
        <v>6.4000000000000001E-2</v>
      </c>
      <c r="K123" s="27">
        <v>8.0000000000000002E-3</v>
      </c>
    </row>
    <row r="124" spans="1:11" x14ac:dyDescent="0.25">
      <c r="A124" s="12"/>
      <c r="B124" s="12" t="s">
        <v>10</v>
      </c>
      <c r="C124" s="24">
        <v>0.122</v>
      </c>
      <c r="D124" s="23">
        <v>9.4E-2</v>
      </c>
      <c r="E124" s="26">
        <v>-2.9000000000000001E-2</v>
      </c>
      <c r="F124" s="24">
        <v>3.1E-2</v>
      </c>
      <c r="G124" s="23">
        <v>5.0999999999999997E-2</v>
      </c>
      <c r="H124" s="26">
        <v>0.02</v>
      </c>
      <c r="I124" s="24"/>
      <c r="J124" s="23"/>
      <c r="K124" s="28"/>
    </row>
    <row r="125" spans="1:11" x14ac:dyDescent="0.25">
      <c r="A125" s="9"/>
      <c r="B125" s="9" t="s">
        <v>11</v>
      </c>
      <c r="C125" s="22"/>
      <c r="D125" s="21"/>
      <c r="E125" s="25"/>
      <c r="F125" s="22">
        <v>3.7999999999999999E-2</v>
      </c>
      <c r="G125" s="21">
        <v>5.1999999999999998E-2</v>
      </c>
      <c r="H125" s="25">
        <v>1.4E-2</v>
      </c>
      <c r="I125" s="22">
        <v>6.9000000000000006E-2</v>
      </c>
      <c r="J125" s="21">
        <v>8.6999999999999994E-2</v>
      </c>
      <c r="K125" s="27">
        <v>1.7999999999999999E-2</v>
      </c>
    </row>
    <row r="126" spans="1:11" x14ac:dyDescent="0.25">
      <c r="A126" s="12"/>
      <c r="B126" s="12" t="s">
        <v>12</v>
      </c>
      <c r="C126" s="24">
        <v>7.6999999999999999E-2</v>
      </c>
      <c r="D126" s="23">
        <v>6.7000000000000004E-2</v>
      </c>
      <c r="E126" s="26">
        <v>-0.01</v>
      </c>
      <c r="F126" s="24"/>
      <c r="G126" s="23"/>
      <c r="H126" s="26"/>
      <c r="I126" s="24">
        <v>6.6000000000000003E-2</v>
      </c>
      <c r="J126" s="23">
        <v>6.6000000000000003E-2</v>
      </c>
      <c r="K126" s="28">
        <v>1E-3</v>
      </c>
    </row>
    <row r="127" spans="1:11" x14ac:dyDescent="0.25">
      <c r="A127" s="9"/>
      <c r="B127" s="9" t="s">
        <v>13</v>
      </c>
      <c r="C127" s="22">
        <v>3.7999999999999999E-2</v>
      </c>
      <c r="D127" s="21">
        <v>3.3000000000000002E-2</v>
      </c>
      <c r="E127" s="25">
        <v>-5.0000000000000001E-3</v>
      </c>
      <c r="F127" s="22">
        <v>1.4E-2</v>
      </c>
      <c r="G127" s="21">
        <v>3.5999999999999997E-2</v>
      </c>
      <c r="H127" s="25">
        <v>2.1999999999999999E-2</v>
      </c>
      <c r="I127" s="22">
        <v>2.3E-2</v>
      </c>
      <c r="J127" s="21">
        <v>2.4E-2</v>
      </c>
      <c r="K127" s="27">
        <v>1E-3</v>
      </c>
    </row>
    <row r="128" spans="1:11" x14ac:dyDescent="0.25">
      <c r="A128" s="12"/>
      <c r="B128" s="12" t="s">
        <v>20</v>
      </c>
      <c r="C128" s="24">
        <v>5.8000000000000003E-2</v>
      </c>
      <c r="D128" s="23">
        <v>6.0999999999999999E-2</v>
      </c>
      <c r="E128" s="26">
        <v>3.0000000000000001E-3</v>
      </c>
      <c r="F128" s="24">
        <v>4.7E-2</v>
      </c>
      <c r="G128" s="23">
        <v>5.7000000000000002E-2</v>
      </c>
      <c r="H128" s="26">
        <v>1.0999999999999999E-2</v>
      </c>
      <c r="I128" s="24">
        <v>4.8000000000000001E-2</v>
      </c>
      <c r="J128" s="23">
        <v>5.5E-2</v>
      </c>
      <c r="K128" s="28">
        <v>6.0000000000000001E-3</v>
      </c>
    </row>
    <row r="129" spans="1:11" x14ac:dyDescent="0.25">
      <c r="A129" s="20" t="s">
        <v>52</v>
      </c>
      <c r="B129" s="18"/>
      <c r="C129" s="18"/>
      <c r="D129" s="19"/>
      <c r="E129" s="19"/>
      <c r="F129" s="19"/>
      <c r="G129" s="19"/>
      <c r="H129" s="19"/>
      <c r="I129" s="19"/>
      <c r="J129" s="19"/>
      <c r="K129" s="19"/>
    </row>
  </sheetData>
  <mergeCells count="6">
    <mergeCell ref="C7:E7"/>
    <mergeCell ref="F7:H7"/>
    <mergeCell ref="I7:K7"/>
    <mergeCell ref="C70:E70"/>
    <mergeCell ref="F70:H70"/>
    <mergeCell ref="I70:K70"/>
  </mergeCells>
  <hyperlinks>
    <hyperlink ref="A4" location="Toelichting!A1" display="Toelichting" xr:uid="{00000000-0004-0000-0000-000000000000}"/>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workbookViewId="0">
      <selection activeCell="A20" sqref="A20:J20"/>
    </sheetView>
  </sheetViews>
  <sheetFormatPr defaultRowHeight="15" x14ac:dyDescent="0.25"/>
  <sheetData>
    <row r="1" spans="1:10" ht="13.15" customHeight="1" x14ac:dyDescent="0.25">
      <c r="A1" s="48" t="s">
        <v>46</v>
      </c>
      <c r="H1" s="50"/>
      <c r="I1" s="50"/>
      <c r="J1" s="50"/>
    </row>
    <row r="2" spans="1:10" x14ac:dyDescent="0.25">
      <c r="A2" s="49"/>
      <c r="H2" s="50"/>
      <c r="I2" s="50"/>
      <c r="J2" s="50"/>
    </row>
    <row r="3" spans="1:10" ht="18.75" x14ac:dyDescent="0.3">
      <c r="A3" s="1" t="s">
        <v>23</v>
      </c>
      <c r="B3" s="35"/>
      <c r="C3" s="36"/>
      <c r="D3" s="36"/>
      <c r="E3" s="37"/>
      <c r="F3" s="37"/>
      <c r="G3" s="37"/>
      <c r="H3" s="51"/>
      <c r="I3" s="51"/>
      <c r="J3" s="50"/>
    </row>
    <row r="4" spans="1:10" x14ac:dyDescent="0.25">
      <c r="A4" s="38"/>
      <c r="B4" s="39"/>
      <c r="C4" s="38"/>
      <c r="D4" s="38"/>
      <c r="E4" s="38"/>
      <c r="F4" s="38"/>
      <c r="G4" s="38"/>
      <c r="H4" s="52"/>
      <c r="I4" s="52"/>
      <c r="J4" s="50"/>
    </row>
    <row r="5" spans="1:10" ht="15.75" x14ac:dyDescent="0.25">
      <c r="A5" s="40" t="s">
        <v>24</v>
      </c>
      <c r="B5" s="38"/>
      <c r="C5" s="38"/>
      <c r="D5" s="38"/>
      <c r="E5" s="38"/>
      <c r="F5" s="38"/>
      <c r="G5" s="38"/>
      <c r="H5" s="52"/>
      <c r="I5" s="52"/>
      <c r="J5" s="50"/>
    </row>
    <row r="7" spans="1:10" x14ac:dyDescent="0.25">
      <c r="A7" s="41" t="s">
        <v>25</v>
      </c>
      <c r="B7" s="41"/>
      <c r="C7" s="41"/>
      <c r="D7" s="41"/>
      <c r="E7" s="41"/>
      <c r="F7" s="41"/>
      <c r="G7" s="41"/>
      <c r="H7" s="41"/>
      <c r="I7" s="41"/>
    </row>
    <row r="8" spans="1:10" x14ac:dyDescent="0.25">
      <c r="A8" s="41"/>
      <c r="B8" s="41"/>
      <c r="C8" s="41"/>
      <c r="D8" s="41"/>
      <c r="E8" s="41"/>
      <c r="F8" s="41"/>
      <c r="G8" s="41"/>
      <c r="H8" s="41"/>
      <c r="I8" s="41"/>
    </row>
    <row r="9" spans="1:10" x14ac:dyDescent="0.25">
      <c r="A9" s="41" t="s">
        <v>47</v>
      </c>
      <c r="B9" s="41"/>
      <c r="C9" s="41"/>
      <c r="D9" s="41"/>
      <c r="E9" s="41"/>
      <c r="F9" s="41"/>
      <c r="G9" s="41"/>
      <c r="H9" s="41"/>
      <c r="I9" s="41"/>
    </row>
    <row r="11" spans="1:10" x14ac:dyDescent="0.25">
      <c r="A11" s="42" t="s">
        <v>26</v>
      </c>
      <c r="B11" s="42"/>
      <c r="C11" s="42"/>
      <c r="D11" s="42"/>
      <c r="E11" s="42"/>
      <c r="F11" s="42"/>
      <c r="G11" s="42"/>
      <c r="H11" s="42"/>
      <c r="I11" s="42"/>
    </row>
    <row r="12" spans="1:10" x14ac:dyDescent="0.25">
      <c r="A12" s="42" t="s">
        <v>27</v>
      </c>
      <c r="B12" s="42"/>
      <c r="C12" s="42"/>
      <c r="D12" s="42"/>
      <c r="E12" s="42"/>
      <c r="F12" s="42"/>
      <c r="G12" s="42"/>
      <c r="H12" s="42"/>
      <c r="I12" s="42"/>
    </row>
    <row r="13" spans="1:10" x14ac:dyDescent="0.25">
      <c r="A13" s="42" t="s">
        <v>28</v>
      </c>
      <c r="B13" s="42"/>
      <c r="C13" s="42"/>
      <c r="D13" s="42"/>
      <c r="E13" s="42"/>
      <c r="F13" s="42"/>
      <c r="G13" s="42"/>
      <c r="H13" s="42"/>
      <c r="I13" s="42"/>
    </row>
    <row r="14" spans="1:10" x14ac:dyDescent="0.25">
      <c r="A14" s="42" t="s">
        <v>29</v>
      </c>
      <c r="B14" s="42"/>
      <c r="C14" s="42"/>
      <c r="D14" s="42"/>
      <c r="E14" s="42"/>
      <c r="F14" s="42"/>
      <c r="G14" s="42"/>
      <c r="H14" s="42"/>
      <c r="I14" s="42"/>
    </row>
    <row r="15" spans="1:10" x14ac:dyDescent="0.25">
      <c r="A15" s="42" t="s">
        <v>30</v>
      </c>
      <c r="B15" s="42"/>
      <c r="C15" s="42"/>
      <c r="D15" s="42"/>
      <c r="E15" s="42"/>
      <c r="F15" s="42"/>
      <c r="G15" s="42"/>
      <c r="H15" s="42"/>
      <c r="I15" s="42"/>
    </row>
    <row r="16" spans="1:10" x14ac:dyDescent="0.25">
      <c r="A16" s="42" t="s">
        <v>31</v>
      </c>
      <c r="B16" s="42"/>
      <c r="C16" s="42"/>
      <c r="D16" s="42"/>
      <c r="E16" s="42"/>
      <c r="F16" s="42"/>
      <c r="G16" s="42"/>
      <c r="H16" s="42"/>
      <c r="I16" s="42"/>
    </row>
    <row r="17" spans="1:10" x14ac:dyDescent="0.25">
      <c r="A17" s="42"/>
      <c r="B17" s="42"/>
      <c r="C17" s="42"/>
      <c r="D17" s="42"/>
      <c r="E17" s="42"/>
      <c r="F17" s="42"/>
      <c r="G17" s="42"/>
      <c r="H17" s="42"/>
      <c r="I17" s="42"/>
    </row>
    <row r="18" spans="1:10" x14ac:dyDescent="0.25">
      <c r="A18" s="42" t="s">
        <v>32</v>
      </c>
      <c r="B18" s="42"/>
      <c r="C18" s="42"/>
      <c r="D18" s="42"/>
      <c r="E18" s="42"/>
      <c r="F18" s="42"/>
      <c r="G18" s="42"/>
      <c r="H18" s="42"/>
      <c r="I18" s="42"/>
      <c r="J18" s="42"/>
    </row>
    <row r="19" spans="1:10" x14ac:dyDescent="0.25">
      <c r="A19" s="42"/>
      <c r="B19" s="42"/>
      <c r="C19" s="42"/>
      <c r="D19" s="42"/>
      <c r="E19" s="42"/>
      <c r="F19" s="42"/>
      <c r="G19" s="42"/>
      <c r="H19" s="42"/>
      <c r="I19" s="42"/>
      <c r="J19" s="42"/>
    </row>
    <row r="20" spans="1:10" x14ac:dyDescent="0.25">
      <c r="A20" s="68" t="s">
        <v>50</v>
      </c>
      <c r="B20" s="69"/>
      <c r="C20" s="69"/>
      <c r="D20" s="69"/>
      <c r="E20" s="69"/>
      <c r="F20" s="69"/>
      <c r="G20" s="69"/>
      <c r="H20" s="69"/>
      <c r="I20" s="69"/>
      <c r="J20" s="69"/>
    </row>
    <row r="21" spans="1:10" x14ac:dyDescent="0.25">
      <c r="A21" s="42"/>
      <c r="B21" s="42"/>
      <c r="C21" s="42"/>
      <c r="D21" s="42"/>
      <c r="E21" s="42"/>
      <c r="F21" s="42"/>
      <c r="G21" s="42"/>
      <c r="H21" s="42"/>
      <c r="I21" s="42"/>
      <c r="J21" s="42"/>
    </row>
    <row r="22" spans="1:10" ht="15.75" x14ac:dyDescent="0.25">
      <c r="A22" s="43" t="s">
        <v>33</v>
      </c>
      <c r="B22" s="42"/>
      <c r="C22" s="42"/>
      <c r="D22" s="42"/>
      <c r="E22" s="42"/>
      <c r="F22" s="42"/>
      <c r="G22" s="42"/>
      <c r="H22" s="42"/>
      <c r="I22" s="42"/>
      <c r="J22" s="42"/>
    </row>
    <row r="23" spans="1:10" x14ac:dyDescent="0.25">
      <c r="A23" s="44"/>
      <c r="B23" s="42"/>
      <c r="C23" s="42"/>
      <c r="D23" s="42"/>
      <c r="E23" s="42"/>
      <c r="F23" s="42"/>
      <c r="G23" s="42"/>
      <c r="H23" s="42"/>
      <c r="I23" s="42"/>
      <c r="J23" s="42"/>
    </row>
    <row r="24" spans="1:10" x14ac:dyDescent="0.25">
      <c r="A24" s="42" t="s">
        <v>34</v>
      </c>
      <c r="B24" s="42"/>
      <c r="C24" s="42"/>
      <c r="D24" s="42"/>
      <c r="E24" s="42"/>
      <c r="F24" s="42"/>
      <c r="G24" s="42"/>
      <c r="H24" s="42"/>
      <c r="I24" s="42"/>
      <c r="J24" s="42"/>
    </row>
    <row r="25" spans="1:10" x14ac:dyDescent="0.25">
      <c r="A25" s="42" t="s">
        <v>35</v>
      </c>
      <c r="B25" s="42"/>
      <c r="C25" s="42"/>
      <c r="D25" s="42"/>
      <c r="E25" s="42"/>
      <c r="F25" s="42"/>
      <c r="G25" s="42"/>
      <c r="H25" s="42"/>
      <c r="I25" s="42"/>
      <c r="J25" s="42"/>
    </row>
    <row r="27" spans="1:10" ht="15.75" x14ac:dyDescent="0.25">
      <c r="A27" s="40" t="s">
        <v>36</v>
      </c>
      <c r="B27" s="38"/>
      <c r="C27" s="38"/>
      <c r="D27" s="38"/>
      <c r="E27" s="38"/>
      <c r="F27" s="38"/>
      <c r="G27" s="38"/>
      <c r="H27" s="38"/>
      <c r="I27" s="38"/>
      <c r="J27" s="38"/>
    </row>
    <row r="28" spans="1:10" x14ac:dyDescent="0.25">
      <c r="A28" s="45" t="s">
        <v>37</v>
      </c>
      <c r="B28" s="38"/>
      <c r="C28" s="38"/>
      <c r="D28" s="38"/>
      <c r="E28" s="38"/>
      <c r="F28" s="38"/>
      <c r="G28" s="38"/>
      <c r="H28" s="38"/>
      <c r="I28" s="38"/>
      <c r="J28" s="38"/>
    </row>
    <row r="29" spans="1:10" x14ac:dyDescent="0.25">
      <c r="A29" s="45" t="s">
        <v>38</v>
      </c>
      <c r="B29" s="38"/>
      <c r="C29" s="38"/>
      <c r="D29" s="38"/>
      <c r="E29" s="38"/>
      <c r="F29" s="38"/>
      <c r="G29" s="38"/>
      <c r="H29" s="38"/>
      <c r="I29" s="38"/>
      <c r="J29" s="38"/>
    </row>
    <row r="30" spans="1:10" x14ac:dyDescent="0.25">
      <c r="A30" s="45" t="s">
        <v>39</v>
      </c>
      <c r="B30" s="38"/>
      <c r="C30" s="38"/>
      <c r="D30" s="46" t="s">
        <v>40</v>
      </c>
      <c r="E30" s="38"/>
      <c r="F30" s="38"/>
      <c r="G30" s="38"/>
      <c r="H30" s="38"/>
      <c r="I30" s="38"/>
      <c r="J30" s="38"/>
    </row>
    <row r="31" spans="1:10" x14ac:dyDescent="0.25">
      <c r="A31" s="45" t="s">
        <v>41</v>
      </c>
      <c r="B31" s="38"/>
      <c r="C31" s="38"/>
      <c r="D31" s="47" t="s">
        <v>42</v>
      </c>
      <c r="E31" s="38"/>
      <c r="F31" s="38"/>
      <c r="G31" s="38"/>
      <c r="H31" s="38"/>
      <c r="I31" s="38"/>
      <c r="J31" s="38"/>
    </row>
    <row r="33" spans="1:1" x14ac:dyDescent="0.25">
      <c r="A33" s="45" t="s">
        <v>44</v>
      </c>
    </row>
    <row r="34" spans="1:1" x14ac:dyDescent="0.25">
      <c r="A34" s="45" t="s">
        <v>43</v>
      </c>
    </row>
  </sheetData>
  <mergeCells count="1">
    <mergeCell ref="A20:J20"/>
  </mergeCells>
  <hyperlinks>
    <hyperlink ref="D30" r:id="rId1" xr:uid="{00000000-0004-0000-0100-000000000000}"/>
    <hyperlink ref="D31" r:id="rId2" xr:uid="{00000000-0004-0000-0100-000001000000}"/>
    <hyperlink ref="A1" location="Tabel!A1" display="terug naar tabel" xr:uid="{00000000-0004-0000-0100-000002000000}"/>
    <hyperlink ref="A20:I20" r:id="rId3" display="Meer uitleg vindt u op de Methode-pagina van de DynaM website: dynam-belgium.org/Methode" xr:uid="{00000000-0004-0000-0100-000003000000}"/>
    <hyperlink ref="A20:J20" r:id="rId4" display="Meer uitleg vindt u op de Methode-pagina van de DynaM website" xr:uid="{00000000-0004-0000-01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Tabel</vt:lpstr>
      <vt:lpstr>Toelichting</vt:lpstr>
    </vt:vector>
  </TitlesOfParts>
  <Company>KU Leuven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Goesaert</dc:creator>
  <cp:lastModifiedBy>Karen Huysmans</cp:lastModifiedBy>
  <dcterms:created xsi:type="dcterms:W3CDTF">2016-11-30T10:41:02Z</dcterms:created>
  <dcterms:modified xsi:type="dcterms:W3CDTF">2023-02-22T16:45:53Z</dcterms:modified>
</cp:coreProperties>
</file>