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FR_all\Jobdynamiek regionaal\"/>
    </mc:Choice>
  </mc:AlternateContent>
  <bookViews>
    <workbookView xWindow="0" yWindow="0" windowWidth="19200" windowHeight="7050"/>
  </bookViews>
  <sheets>
    <sheet name="Tableau" sheetId="1" r:id="rId1"/>
    <sheet name="Eclaircissement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1" l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E88" i="1"/>
  <c r="D88" i="1"/>
  <c r="C88" i="1"/>
  <c r="K87" i="1"/>
  <c r="J87" i="1"/>
  <c r="I87" i="1"/>
  <c r="H87" i="1"/>
  <c r="G87" i="1"/>
  <c r="F87" i="1"/>
  <c r="H86" i="1"/>
  <c r="G86" i="1"/>
  <c r="F86" i="1"/>
  <c r="E86" i="1"/>
  <c r="D86" i="1"/>
  <c r="C86" i="1"/>
  <c r="K85" i="1"/>
  <c r="J85" i="1"/>
  <c r="I85" i="1"/>
  <c r="H84" i="1"/>
  <c r="G84" i="1"/>
  <c r="F84" i="1"/>
  <c r="E83" i="1"/>
  <c r="D83" i="1"/>
  <c r="C83" i="1"/>
</calcChain>
</file>

<file path=xl/sharedStrings.xml><?xml version="1.0" encoding="utf-8"?>
<sst xmlns="http://schemas.openxmlformats.org/spreadsheetml/2006/main" count="227" uniqueCount="54">
  <si>
    <t>2014-2015</t>
  </si>
  <si>
    <t>n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</si>
  <si>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</si>
  <si>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</si>
  <si>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</si>
  <si>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Tim Goesaert</t>
  </si>
  <si>
    <t>Région de Bruxelles-capitale</t>
  </si>
  <si>
    <t>Région flamande</t>
  </si>
  <si>
    <t>Région wallonne</t>
  </si>
  <si>
    <t>Evolution nette d'emplois</t>
  </si>
  <si>
    <t>solde entrées/sorties</t>
  </si>
  <si>
    <t>glissement interne</t>
  </si>
  <si>
    <t>Nombre total d'emplois</t>
  </si>
  <si>
    <t>%</t>
  </si>
  <si>
    <t>Taux par rapport à l'emploi total</t>
  </si>
  <si>
    <t>Période</t>
  </si>
  <si>
    <t>©DynaM-reg, projet de coopération entre l'IBSA, l'IWEPS, le département WSE, l'ONSS et le HIVA-KU Leuven</t>
  </si>
  <si>
    <t>retour au tableau</t>
  </si>
  <si>
    <t>Glissement Interne entre Régions (Belgique, données annuelles)</t>
  </si>
  <si>
    <t>1. Éclaircissements</t>
  </si>
  <si>
    <r>
      <t>Ce tableau contient des chiffres annuels concernant les soldes régionaux  d'entrées et de sorties et les glissements internes</t>
    </r>
    <r>
      <rPr>
        <sz val="10"/>
        <rFont val="Calibri"/>
        <family val="2"/>
        <scheme val="minor"/>
      </rPr>
      <t>.</t>
    </r>
  </si>
  <si>
    <t>L'augmentation ou la diminution nette dans une Région consiste non seulement en la différence entre les entrées et les sorties, mais est elle contient également l'effet des glissements internes.</t>
  </si>
  <si>
    <t>Ces glissements internes sont repris dans le tableau et calculé comme suit:</t>
  </si>
  <si>
    <t>glissement interne = évolution régionale nette - solde régionale des entrées et des sorties.</t>
  </si>
  <si>
    <t xml:space="preserve">Les taux du tableau inférieur sont établis en divisant les chiffres absolus  par le nombre total de postes de travail. </t>
  </si>
  <si>
    <t>2. Références</t>
  </si>
  <si>
    <t>3. Plus d'informations</t>
  </si>
  <si>
    <t xml:space="preserve">Source:  </t>
  </si>
  <si>
    <t>Employeurs secteur privé et public (autorités federales, régionales, communautaires): ONSS</t>
  </si>
  <si>
    <t>Info à propos de la source et de la statistique de base:</t>
  </si>
  <si>
    <t>Info à propos de la méthodologie et des indicateurs:</t>
  </si>
  <si>
    <t>Reproduction autorisée moyennant mention de la source.</t>
  </si>
  <si>
    <t>Eclaircissements</t>
  </si>
  <si>
    <t>Glissement Interne entre Régions par étalement régional de l'employeur (Belgique, données annuelles)</t>
  </si>
  <si>
    <t>Nombre d'emplois</t>
  </si>
  <si>
    <t>Etalement régional de l'employeur</t>
  </si>
  <si>
    <t>Occupation uniqement en Région de Bruxelles-Capitale</t>
  </si>
  <si>
    <t>Occupation uniqement en Région flamande</t>
  </si>
  <si>
    <t>Occupation uniqement en Région wallonne</t>
  </si>
  <si>
    <t>Occupation en Région flamande et de Bruxelles-Capitale</t>
  </si>
  <si>
    <t>Occupation en Région flamande et wallonne</t>
  </si>
  <si>
    <t>Occupation en Région wallonne et de Bruxelles-Capitale</t>
  </si>
  <si>
    <t>Occupation dans les trois Régions</t>
  </si>
  <si>
    <t>Total</t>
  </si>
  <si>
    <t>2015-2016</t>
  </si>
  <si>
    <r>
      <t>Les chiffres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avec l'inclusion</t>
    </r>
    <r>
      <rPr>
        <sz val="10"/>
        <color indexed="8"/>
        <rFont val="Arial"/>
        <family val="2"/>
      </rPr>
      <t xml:space="preserve"> des autorités publiques locales (ONSSAPL).</t>
    </r>
  </si>
  <si>
    <t>2016-2017</t>
  </si>
  <si>
    <t>Plus d'informations sur la page Méthode du site Dynam</t>
  </si>
  <si>
    <t>2017-2018</t>
  </si>
  <si>
    <t>©Dynam-reg, projet de coopération entre l'IBSA, l'IWEPS, le département WSE, l'ONSS et le HIVA-KU Leuven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</si>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</sst>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0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8" fillId="2" borderId="2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4" borderId="0" xfId="0" applyNumberFormat="1" applyFont="1" applyFill="1" applyBorder="1" applyAlignment="1">
      <alignment horizontal="righ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3" fontId="9" fillId="3" borderId="5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wrapText="1"/>
    </xf>
    <xf numFmtId="3" fontId="9" fillId="4" borderId="2" xfId="0" applyNumberFormat="1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64" fontId="9" fillId="3" borderId="1" xfId="1" applyNumberFormat="1" applyFont="1" applyFill="1" applyBorder="1" applyAlignment="1">
      <alignment horizontal="right" vertical="top" wrapText="1"/>
    </xf>
    <xf numFmtId="164" fontId="9" fillId="3" borderId="0" xfId="1" applyNumberFormat="1" applyFont="1" applyFill="1" applyBorder="1" applyAlignment="1">
      <alignment horizontal="right" vertical="top" wrapText="1"/>
    </xf>
    <xf numFmtId="164" fontId="9" fillId="4" borderId="1" xfId="1" applyNumberFormat="1" applyFont="1" applyFill="1" applyBorder="1" applyAlignment="1">
      <alignment horizontal="right" vertical="top" wrapText="1"/>
    </xf>
    <xf numFmtId="164" fontId="9" fillId="4" borderId="0" xfId="1" applyNumberFormat="1" applyFont="1" applyFill="1" applyBorder="1" applyAlignment="1">
      <alignment horizontal="right" vertical="top" wrapText="1"/>
    </xf>
    <xf numFmtId="164" fontId="9" fillId="4" borderId="3" xfId="1" applyNumberFormat="1" applyFont="1" applyFill="1" applyBorder="1" applyAlignment="1">
      <alignment horizontal="right" vertical="top" wrapText="1"/>
    </xf>
    <xf numFmtId="164" fontId="9" fillId="4" borderId="2" xfId="1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0" fillId="0" borderId="1" xfId="0" applyFont="1" applyBorder="1"/>
    <xf numFmtId="0" fontId="8" fillId="2" borderId="0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horizontal="left" vertical="top"/>
    </xf>
    <xf numFmtId="0" fontId="5" fillId="0" borderId="0" xfId="3" applyFont="1" applyAlignment="1" applyProtection="1"/>
    <xf numFmtId="0" fontId="14" fillId="0" borderId="0" xfId="3" applyFont="1" applyAlignment="1" applyProtection="1"/>
    <xf numFmtId="0" fontId="8" fillId="2" borderId="1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right" wrapText="1"/>
    </xf>
    <xf numFmtId="0" fontId="4" fillId="0" borderId="0" xfId="3" applyAlignment="1" applyProtection="1"/>
    <xf numFmtId="0" fontId="15" fillId="0" borderId="0" xfId="4" applyFont="1"/>
    <xf numFmtId="0" fontId="12" fillId="0" borderId="0" xfId="4" applyFont="1"/>
    <xf numFmtId="0" fontId="3" fillId="0" borderId="0" xfId="4" applyFont="1" applyAlignment="1">
      <alignment horizontal="left"/>
    </xf>
    <xf numFmtId="0" fontId="10" fillId="0" borderId="0" xfId="4" applyFont="1" applyAlignment="1">
      <alignment horizontal="right"/>
    </xf>
    <xf numFmtId="0" fontId="10" fillId="0" borderId="0" xfId="4" applyFont="1"/>
    <xf numFmtId="0" fontId="11" fillId="0" borderId="0" xfId="4" applyFont="1"/>
    <xf numFmtId="0" fontId="11" fillId="5" borderId="0" xfId="4" applyFont="1" applyFill="1"/>
    <xf numFmtId="0" fontId="16" fillId="0" borderId="0" xfId="4" applyFont="1"/>
    <xf numFmtId="0" fontId="16" fillId="0" borderId="0" xfId="4" applyFont="1" applyAlignment="1">
      <alignment horizontal="right"/>
    </xf>
    <xf numFmtId="0" fontId="17" fillId="0" borderId="0" xfId="4" applyFont="1"/>
    <xf numFmtId="0" fontId="6" fillId="0" borderId="0" xfId="4" applyFont="1"/>
    <xf numFmtId="0" fontId="13" fillId="0" borderId="0" xfId="4" applyFont="1"/>
    <xf numFmtId="0" fontId="15" fillId="0" borderId="0" xfId="0" applyFont="1"/>
    <xf numFmtId="0" fontId="12" fillId="0" borderId="0" xfId="4" applyFont="1" applyFill="1"/>
    <xf numFmtId="0" fontId="20" fillId="0" borderId="0" xfId="0" applyFont="1"/>
    <xf numFmtId="0" fontId="15" fillId="0" borderId="0" xfId="4" applyFont="1" applyFill="1"/>
    <xf numFmtId="0" fontId="4" fillId="0" borderId="0" xfId="3" applyAlignment="1" applyProtection="1">
      <alignment horizontal="left"/>
    </xf>
    <xf numFmtId="0" fontId="0" fillId="2" borderId="0" xfId="0" applyFont="1" applyFill="1" applyBorder="1"/>
    <xf numFmtId="0" fontId="0" fillId="2" borderId="2" xfId="0" applyFont="1" applyFill="1" applyBorder="1"/>
    <xf numFmtId="0" fontId="9" fillId="4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3" applyAlignment="1" applyProtection="1"/>
    <xf numFmtId="0" fontId="9" fillId="3" borderId="7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</cellXfs>
  <cellStyles count="5">
    <cellStyle name="Hyperlink" xfId="3" builtinId="8"/>
    <cellStyle name="Normal" xfId="0" builtinId="0"/>
    <cellStyle name="Normal 2" xfId="2"/>
    <cellStyle name="Percent" xfId="1" builtinId="5"/>
    <cellStyle name="Standa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namstat.be/fr/methodologie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7"/>
  <sheetViews>
    <sheetView tabSelected="1" topLeftCell="A79" workbookViewId="0">
      <selection activeCell="B83" sqref="B83:B90"/>
    </sheetView>
  </sheetViews>
  <sheetFormatPr defaultRowHeight="14.5" x14ac:dyDescent="0.35"/>
  <cols>
    <col min="2" max="2" width="43.1796875" bestFit="1" customWidth="1"/>
    <col min="3" max="3" width="13.26953125" customWidth="1"/>
    <col min="4" max="4" width="10" customWidth="1"/>
    <col min="5" max="5" width="10.26953125" customWidth="1"/>
    <col min="6" max="6" width="12.81640625" customWidth="1"/>
    <col min="7" max="7" width="10.1796875" customWidth="1"/>
    <col min="8" max="8" width="10.453125" customWidth="1"/>
    <col min="9" max="9" width="12.54296875" customWidth="1"/>
    <col min="10" max="10" width="10.1796875" customWidth="1"/>
    <col min="11" max="11" width="12.1796875" customWidth="1"/>
    <col min="12" max="12" width="1.54296875" customWidth="1"/>
    <col min="13" max="13" width="12.26953125" customWidth="1"/>
    <col min="14" max="14" width="12.54296875" customWidth="1"/>
    <col min="15" max="15" width="12.26953125" customWidth="1"/>
  </cols>
  <sheetData>
    <row r="2" spans="1:15" ht="18.5" x14ac:dyDescent="0.45">
      <c r="A2" s="1" t="s">
        <v>33</v>
      </c>
    </row>
    <row r="3" spans="1:15" ht="18.5" x14ac:dyDescent="0.45">
      <c r="A3" s="1"/>
    </row>
    <row r="4" spans="1:15" x14ac:dyDescent="0.35">
      <c r="A4" s="53" t="s">
        <v>32</v>
      </c>
    </row>
    <row r="5" spans="1:15" ht="18.5" x14ac:dyDescent="0.45">
      <c r="A5" s="1"/>
    </row>
    <row r="6" spans="1:15" ht="18.5" x14ac:dyDescent="0.45">
      <c r="A6" s="2"/>
    </row>
    <row r="7" spans="1:15" ht="15.5" x14ac:dyDescent="0.35">
      <c r="A7" s="3" t="s">
        <v>34</v>
      </c>
    </row>
    <row r="8" spans="1:15" ht="15" customHeight="1" x14ac:dyDescent="0.35">
      <c r="A8" s="57" t="s">
        <v>15</v>
      </c>
      <c r="B8" s="23" t="s">
        <v>35</v>
      </c>
      <c r="C8" s="62" t="s">
        <v>6</v>
      </c>
      <c r="D8" s="63"/>
      <c r="E8" s="64"/>
      <c r="F8" s="62" t="s">
        <v>7</v>
      </c>
      <c r="G8" s="63"/>
      <c r="H8" s="64"/>
      <c r="I8" s="62" t="s">
        <v>8</v>
      </c>
      <c r="J8" s="63"/>
      <c r="K8" s="63"/>
      <c r="L8" s="24"/>
      <c r="M8" s="23" t="s">
        <v>6</v>
      </c>
      <c r="N8" s="23" t="s">
        <v>7</v>
      </c>
      <c r="O8" s="23" t="s">
        <v>8</v>
      </c>
    </row>
    <row r="9" spans="1:15" ht="23.25" customHeight="1" x14ac:dyDescent="0.35">
      <c r="A9" s="35"/>
      <c r="B9" s="54"/>
      <c r="C9" s="34" t="s">
        <v>9</v>
      </c>
      <c r="D9" s="25" t="s">
        <v>10</v>
      </c>
      <c r="E9" s="35" t="s">
        <v>11</v>
      </c>
      <c r="F9" s="34" t="s">
        <v>9</v>
      </c>
      <c r="G9" s="25" t="s">
        <v>10</v>
      </c>
      <c r="H9" s="35" t="s">
        <v>11</v>
      </c>
      <c r="I9" s="34" t="s">
        <v>9</v>
      </c>
      <c r="J9" s="25" t="s">
        <v>10</v>
      </c>
      <c r="K9" s="35" t="s">
        <v>11</v>
      </c>
      <c r="L9" s="28"/>
      <c r="M9" s="25" t="s">
        <v>12</v>
      </c>
      <c r="N9" s="25" t="s">
        <v>12</v>
      </c>
      <c r="O9" s="25" t="s">
        <v>12</v>
      </c>
    </row>
    <row r="10" spans="1:15" x14ac:dyDescent="0.35">
      <c r="A10" s="13"/>
      <c r="B10" s="55"/>
      <c r="C10" s="26" t="s">
        <v>1</v>
      </c>
      <c r="D10" s="4" t="s">
        <v>1</v>
      </c>
      <c r="E10" s="4" t="s">
        <v>1</v>
      </c>
      <c r="F10" s="26" t="s">
        <v>1</v>
      </c>
      <c r="G10" s="4" t="s">
        <v>1</v>
      </c>
      <c r="H10" s="4" t="s">
        <v>1</v>
      </c>
      <c r="I10" s="26" t="s">
        <v>1</v>
      </c>
      <c r="J10" s="4" t="s">
        <v>1</v>
      </c>
      <c r="K10" s="13" t="s">
        <v>1</v>
      </c>
      <c r="L10" s="29"/>
      <c r="M10" s="4" t="s">
        <v>1</v>
      </c>
      <c r="N10" s="4" t="s">
        <v>1</v>
      </c>
      <c r="O10" s="4" t="s">
        <v>1</v>
      </c>
    </row>
    <row r="11" spans="1:15" x14ac:dyDescent="0.35">
      <c r="A11" s="5" t="s">
        <v>53</v>
      </c>
      <c r="B11" s="66" t="s">
        <v>36</v>
      </c>
      <c r="C11" s="9">
        <v>10042</v>
      </c>
      <c r="D11" s="8">
        <v>10042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  <c r="J11" s="8">
        <v>0</v>
      </c>
      <c r="K11" s="8">
        <v>0</v>
      </c>
      <c r="L11" s="30"/>
      <c r="M11" s="9">
        <v>335661</v>
      </c>
      <c r="N11" s="8"/>
      <c r="O11" s="8"/>
    </row>
    <row r="12" spans="1:15" x14ac:dyDescent="0.35">
      <c r="A12" s="6"/>
      <c r="B12" s="67" t="s">
        <v>37</v>
      </c>
      <c r="C12" s="11">
        <v>0</v>
      </c>
      <c r="D12" s="10">
        <v>0</v>
      </c>
      <c r="E12" s="10">
        <v>0</v>
      </c>
      <c r="F12" s="11">
        <v>49188</v>
      </c>
      <c r="G12" s="10">
        <v>49188</v>
      </c>
      <c r="H12" s="10">
        <v>0</v>
      </c>
      <c r="I12" s="11">
        <v>0</v>
      </c>
      <c r="J12" s="10">
        <v>0</v>
      </c>
      <c r="K12" s="10">
        <v>0</v>
      </c>
      <c r="L12" s="30"/>
      <c r="M12" s="11"/>
      <c r="N12" s="10">
        <v>1653766</v>
      </c>
      <c r="O12" s="10"/>
    </row>
    <row r="13" spans="1:15" x14ac:dyDescent="0.35">
      <c r="A13" s="5"/>
      <c r="B13" s="68" t="s">
        <v>38</v>
      </c>
      <c r="C13" s="9">
        <v>0</v>
      </c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14967</v>
      </c>
      <c r="J13" s="8">
        <v>14967</v>
      </c>
      <c r="K13" s="8">
        <v>0</v>
      </c>
      <c r="L13" s="30"/>
      <c r="M13" s="9"/>
      <c r="N13" s="8"/>
      <c r="O13" s="8">
        <v>734674.5</v>
      </c>
    </row>
    <row r="14" spans="1:15" x14ac:dyDescent="0.35">
      <c r="A14" s="6"/>
      <c r="B14" s="67" t="s">
        <v>39</v>
      </c>
      <c r="C14" s="11">
        <v>1186</v>
      </c>
      <c r="D14" s="10">
        <v>1584</v>
      </c>
      <c r="E14" s="10">
        <v>-398</v>
      </c>
      <c r="F14" s="11">
        <v>4361</v>
      </c>
      <c r="G14" s="10">
        <v>3963</v>
      </c>
      <c r="H14" s="10">
        <v>398</v>
      </c>
      <c r="I14" s="11">
        <v>0</v>
      </c>
      <c r="J14" s="10">
        <v>0</v>
      </c>
      <c r="K14" s="10">
        <v>0</v>
      </c>
      <c r="L14" s="30"/>
      <c r="M14" s="11">
        <v>63876</v>
      </c>
      <c r="N14" s="10">
        <v>163623.5</v>
      </c>
      <c r="O14" s="10"/>
    </row>
    <row r="15" spans="1:15" x14ac:dyDescent="0.35">
      <c r="A15" s="5"/>
      <c r="B15" s="68" t="s">
        <v>40</v>
      </c>
      <c r="C15" s="9">
        <v>0</v>
      </c>
      <c r="D15" s="8">
        <v>0</v>
      </c>
      <c r="E15" s="8">
        <v>0</v>
      </c>
      <c r="F15" s="9">
        <v>1975</v>
      </c>
      <c r="G15" s="8">
        <v>2117</v>
      </c>
      <c r="H15" s="8">
        <v>-142</v>
      </c>
      <c r="I15" s="9">
        <v>1983</v>
      </c>
      <c r="J15" s="8">
        <v>1841</v>
      </c>
      <c r="K15" s="8">
        <v>142</v>
      </c>
      <c r="L15" s="30"/>
      <c r="M15" s="9"/>
      <c r="N15" s="8">
        <v>106093.5</v>
      </c>
      <c r="O15" s="8">
        <v>46849.5</v>
      </c>
    </row>
    <row r="16" spans="1:15" x14ac:dyDescent="0.35">
      <c r="A16" s="6"/>
      <c r="B16" s="67" t="s">
        <v>41</v>
      </c>
      <c r="C16" s="11">
        <v>74</v>
      </c>
      <c r="D16" s="10">
        <v>497</v>
      </c>
      <c r="E16" s="10">
        <v>-423</v>
      </c>
      <c r="F16" s="11">
        <v>2</v>
      </c>
      <c r="G16" s="10">
        <v>2</v>
      </c>
      <c r="H16" s="10">
        <v>0</v>
      </c>
      <c r="I16" s="11">
        <v>1187</v>
      </c>
      <c r="J16" s="10">
        <v>764</v>
      </c>
      <c r="K16" s="10">
        <v>423</v>
      </c>
      <c r="L16" s="30"/>
      <c r="M16" s="11">
        <v>31262</v>
      </c>
      <c r="N16" s="10">
        <v>15</v>
      </c>
      <c r="O16" s="10">
        <v>45715.5</v>
      </c>
    </row>
    <row r="17" spans="1:15" x14ac:dyDescent="0.35">
      <c r="A17" s="5"/>
      <c r="B17" s="68" t="s">
        <v>42</v>
      </c>
      <c r="C17" s="9">
        <v>-965</v>
      </c>
      <c r="D17" s="8">
        <v>385</v>
      </c>
      <c r="E17" s="8">
        <v>-1350</v>
      </c>
      <c r="F17" s="9">
        <v>3104</v>
      </c>
      <c r="G17" s="8">
        <v>1824</v>
      </c>
      <c r="H17" s="8">
        <v>1280</v>
      </c>
      <c r="I17" s="9">
        <v>-1010</v>
      </c>
      <c r="J17" s="8">
        <v>-1080</v>
      </c>
      <c r="K17" s="8">
        <v>70</v>
      </c>
      <c r="L17" s="30"/>
      <c r="M17" s="9">
        <v>211980.5</v>
      </c>
      <c r="N17" s="8">
        <v>518427</v>
      </c>
      <c r="O17" s="8">
        <v>274795</v>
      </c>
    </row>
    <row r="18" spans="1:15" x14ac:dyDescent="0.35">
      <c r="A18" s="6"/>
      <c r="B18" s="69" t="s">
        <v>43</v>
      </c>
      <c r="C18" s="15">
        <v>10337</v>
      </c>
      <c r="D18" s="14">
        <v>12508</v>
      </c>
      <c r="E18" s="14">
        <v>-2171</v>
      </c>
      <c r="F18" s="15">
        <v>58630</v>
      </c>
      <c r="G18" s="14">
        <v>57094</v>
      </c>
      <c r="H18" s="14">
        <v>1536</v>
      </c>
      <c r="I18" s="15">
        <v>17127</v>
      </c>
      <c r="J18" s="14">
        <v>16492</v>
      </c>
      <c r="K18" s="14">
        <v>635</v>
      </c>
      <c r="L18" s="30"/>
      <c r="M18" s="11">
        <v>642779.5</v>
      </c>
      <c r="N18" s="10">
        <v>2441925</v>
      </c>
      <c r="O18" s="10">
        <v>1102034.5</v>
      </c>
    </row>
    <row r="19" spans="1:15" x14ac:dyDescent="0.35">
      <c r="A19" s="58" t="s">
        <v>52</v>
      </c>
      <c r="B19" s="5" t="s">
        <v>36</v>
      </c>
      <c r="C19" s="9">
        <v>8831</v>
      </c>
      <c r="D19" s="8">
        <v>8831</v>
      </c>
      <c r="E19" s="8">
        <v>0</v>
      </c>
      <c r="F19" s="9"/>
      <c r="G19" s="8"/>
      <c r="H19" s="8"/>
      <c r="I19" s="9"/>
      <c r="J19" s="8"/>
      <c r="K19" s="8"/>
      <c r="L19" s="30"/>
      <c r="M19" s="9">
        <v>325196.5</v>
      </c>
      <c r="N19" s="8"/>
      <c r="O19" s="8"/>
    </row>
    <row r="20" spans="1:15" x14ac:dyDescent="0.35">
      <c r="A20" s="59"/>
      <c r="B20" s="6" t="s">
        <v>37</v>
      </c>
      <c r="C20" s="11"/>
      <c r="D20" s="10"/>
      <c r="E20" s="10"/>
      <c r="F20" s="11">
        <v>37533</v>
      </c>
      <c r="G20" s="10">
        <v>37533</v>
      </c>
      <c r="H20" s="10">
        <v>0</v>
      </c>
      <c r="I20" s="11"/>
      <c r="J20" s="10"/>
      <c r="K20" s="10"/>
      <c r="L20" s="30"/>
      <c r="M20" s="11"/>
      <c r="N20" s="10">
        <v>1622026.5</v>
      </c>
      <c r="O20" s="10"/>
    </row>
    <row r="21" spans="1:15" x14ac:dyDescent="0.35">
      <c r="A21" s="58"/>
      <c r="B21" s="5" t="s">
        <v>38</v>
      </c>
      <c r="C21" s="9"/>
      <c r="D21" s="8"/>
      <c r="E21" s="8"/>
      <c r="F21" s="9"/>
      <c r="G21" s="8"/>
      <c r="H21" s="8"/>
      <c r="I21" s="9">
        <v>17995</v>
      </c>
      <c r="J21" s="8">
        <v>17995</v>
      </c>
      <c r="K21" s="8">
        <v>0</v>
      </c>
      <c r="L21" s="30"/>
      <c r="M21" s="9"/>
      <c r="N21" s="8"/>
      <c r="O21" s="8">
        <v>730775.5</v>
      </c>
    </row>
    <row r="22" spans="1:15" x14ac:dyDescent="0.35">
      <c r="A22" s="59"/>
      <c r="B22" s="6" t="s">
        <v>39</v>
      </c>
      <c r="C22" s="11">
        <v>120</v>
      </c>
      <c r="D22" s="10">
        <v>-198</v>
      </c>
      <c r="E22" s="10">
        <v>318</v>
      </c>
      <c r="F22" s="11">
        <v>890</v>
      </c>
      <c r="G22" s="10">
        <v>1208</v>
      </c>
      <c r="H22" s="10">
        <v>-318</v>
      </c>
      <c r="I22" s="11"/>
      <c r="J22" s="10"/>
      <c r="K22" s="10"/>
      <c r="L22" s="30"/>
      <c r="M22" s="11">
        <v>60597</v>
      </c>
      <c r="N22" s="10">
        <v>161899</v>
      </c>
      <c r="O22" s="10"/>
    </row>
    <row r="23" spans="1:15" x14ac:dyDescent="0.35">
      <c r="A23" s="58"/>
      <c r="B23" s="5" t="s">
        <v>40</v>
      </c>
      <c r="C23" s="9"/>
      <c r="D23" s="8"/>
      <c r="E23" s="8"/>
      <c r="F23" s="9">
        <v>1545</v>
      </c>
      <c r="G23" s="8">
        <v>1764</v>
      </c>
      <c r="H23" s="8">
        <v>-219</v>
      </c>
      <c r="I23" s="9">
        <v>1126</v>
      </c>
      <c r="J23" s="8">
        <v>907</v>
      </c>
      <c r="K23" s="8">
        <v>219</v>
      </c>
      <c r="L23" s="30"/>
      <c r="M23" s="9"/>
      <c r="N23" s="8">
        <v>91760.5</v>
      </c>
      <c r="O23" s="8">
        <v>41608</v>
      </c>
    </row>
    <row r="24" spans="1:15" x14ac:dyDescent="0.35">
      <c r="A24" s="59"/>
      <c r="B24" s="6" t="s">
        <v>41</v>
      </c>
      <c r="C24" s="11">
        <v>413</v>
      </c>
      <c r="D24" s="10">
        <v>529</v>
      </c>
      <c r="E24" s="10">
        <v>-116</v>
      </c>
      <c r="F24" s="11"/>
      <c r="G24" s="10"/>
      <c r="H24" s="10"/>
      <c r="I24" s="11">
        <v>1049</v>
      </c>
      <c r="J24" s="10">
        <v>933</v>
      </c>
      <c r="K24" s="10">
        <v>116</v>
      </c>
      <c r="L24" s="30"/>
      <c r="M24" s="11">
        <v>30314.5</v>
      </c>
      <c r="N24" s="10"/>
      <c r="O24" s="10">
        <v>46934.5</v>
      </c>
    </row>
    <row r="25" spans="1:15" x14ac:dyDescent="0.35">
      <c r="A25" s="58"/>
      <c r="B25" s="5" t="s">
        <v>42</v>
      </c>
      <c r="C25" s="9">
        <v>1780</v>
      </c>
      <c r="D25" s="8">
        <v>4031</v>
      </c>
      <c r="E25" s="8">
        <v>-2251</v>
      </c>
      <c r="F25" s="9">
        <v>11018</v>
      </c>
      <c r="G25" s="8">
        <v>10189</v>
      </c>
      <c r="H25" s="8">
        <v>829</v>
      </c>
      <c r="I25" s="9">
        <v>10892</v>
      </c>
      <c r="J25" s="8">
        <v>9470</v>
      </c>
      <c r="K25" s="8">
        <v>1422</v>
      </c>
      <c r="L25" s="30"/>
      <c r="M25" s="9">
        <v>215935</v>
      </c>
      <c r="N25" s="8">
        <v>511780</v>
      </c>
      <c r="O25" s="8">
        <v>258655</v>
      </c>
    </row>
    <row r="26" spans="1:15" x14ac:dyDescent="0.35">
      <c r="A26" s="56"/>
      <c r="B26" s="56" t="s">
        <v>43</v>
      </c>
      <c r="C26" s="15">
        <v>11144</v>
      </c>
      <c r="D26" s="14">
        <v>13193</v>
      </c>
      <c r="E26" s="14">
        <v>-2049</v>
      </c>
      <c r="F26" s="15">
        <v>50986</v>
      </c>
      <c r="G26" s="14">
        <v>50694</v>
      </c>
      <c r="H26" s="14">
        <v>292</v>
      </c>
      <c r="I26" s="15">
        <v>31062</v>
      </c>
      <c r="J26" s="14">
        <v>29305</v>
      </c>
      <c r="K26" s="14">
        <v>1757</v>
      </c>
      <c r="L26" s="30"/>
      <c r="M26" s="11">
        <v>632043</v>
      </c>
      <c r="N26" s="10">
        <v>2387466</v>
      </c>
      <c r="O26" s="10">
        <v>1077973</v>
      </c>
    </row>
    <row r="27" spans="1:15" x14ac:dyDescent="0.35">
      <c r="A27" s="58" t="s">
        <v>51</v>
      </c>
      <c r="B27" s="5" t="s">
        <v>36</v>
      </c>
      <c r="C27" s="9">
        <v>1039</v>
      </c>
      <c r="D27" s="8">
        <v>1039</v>
      </c>
      <c r="E27" s="8">
        <v>0</v>
      </c>
      <c r="F27" s="9"/>
      <c r="G27" s="8"/>
      <c r="H27" s="8"/>
      <c r="I27" s="9"/>
      <c r="J27" s="8"/>
      <c r="K27" s="8"/>
      <c r="L27" s="30"/>
      <c r="M27" s="9">
        <v>319109.5</v>
      </c>
      <c r="N27" s="8"/>
      <c r="O27" s="8"/>
    </row>
    <row r="28" spans="1:15" x14ac:dyDescent="0.35">
      <c r="A28" s="59"/>
      <c r="B28" s="6" t="s">
        <v>37</v>
      </c>
      <c r="C28" s="11"/>
      <c r="D28" s="10"/>
      <c r="E28" s="10"/>
      <c r="F28" s="11">
        <v>-4992</v>
      </c>
      <c r="G28" s="10">
        <v>-4985</v>
      </c>
      <c r="H28" s="10">
        <v>-7</v>
      </c>
      <c r="I28" s="11"/>
      <c r="J28" s="10"/>
      <c r="K28" s="10"/>
      <c r="L28" s="30"/>
      <c r="M28" s="11"/>
      <c r="N28" s="10">
        <v>1610680</v>
      </c>
      <c r="O28" s="10"/>
    </row>
    <row r="29" spans="1:15" x14ac:dyDescent="0.35">
      <c r="A29" s="58"/>
      <c r="B29" s="5" t="s">
        <v>38</v>
      </c>
      <c r="C29" s="9"/>
      <c r="D29" s="8"/>
      <c r="E29" s="8"/>
      <c r="F29" s="9"/>
      <c r="G29" s="8"/>
      <c r="H29" s="8"/>
      <c r="I29" s="9">
        <v>-2314</v>
      </c>
      <c r="J29" s="8">
        <v>-2322</v>
      </c>
      <c r="K29" s="8">
        <v>8</v>
      </c>
      <c r="L29" s="30"/>
      <c r="M29" s="9"/>
      <c r="N29" s="8"/>
      <c r="O29" s="8">
        <v>720729</v>
      </c>
    </row>
    <row r="30" spans="1:15" x14ac:dyDescent="0.35">
      <c r="A30" s="59"/>
      <c r="B30" s="6" t="s">
        <v>39</v>
      </c>
      <c r="C30" s="11">
        <v>-1472</v>
      </c>
      <c r="D30" s="10">
        <v>-198</v>
      </c>
      <c r="E30" s="10">
        <v>-1274</v>
      </c>
      <c r="F30" s="11">
        <v>2717</v>
      </c>
      <c r="G30" s="10">
        <v>1443</v>
      </c>
      <c r="H30" s="10">
        <v>1274</v>
      </c>
      <c r="I30" s="11"/>
      <c r="J30" s="10"/>
      <c r="K30" s="10"/>
      <c r="L30" s="30"/>
      <c r="M30" s="11">
        <v>58102</v>
      </c>
      <c r="N30" s="10">
        <v>162256.5</v>
      </c>
      <c r="O30" s="10"/>
    </row>
    <row r="31" spans="1:15" x14ac:dyDescent="0.35">
      <c r="A31" s="58"/>
      <c r="B31" s="5" t="s">
        <v>40</v>
      </c>
      <c r="C31" s="9"/>
      <c r="D31" s="8"/>
      <c r="E31" s="8"/>
      <c r="F31" s="9">
        <v>-1314</v>
      </c>
      <c r="G31" s="8">
        <v>-1064</v>
      </c>
      <c r="H31" s="8">
        <v>-250</v>
      </c>
      <c r="I31" s="9">
        <v>-735</v>
      </c>
      <c r="J31" s="8">
        <v>-1006</v>
      </c>
      <c r="K31" s="8">
        <v>271</v>
      </c>
      <c r="L31" s="30"/>
      <c r="M31" s="9"/>
      <c r="N31" s="8">
        <v>89462</v>
      </c>
      <c r="O31" s="8">
        <v>41540.5</v>
      </c>
    </row>
    <row r="32" spans="1:15" x14ac:dyDescent="0.35">
      <c r="A32" s="59"/>
      <c r="B32" s="6" t="s">
        <v>41</v>
      </c>
      <c r="C32" s="11">
        <v>20</v>
      </c>
      <c r="D32" s="10">
        <v>-161</v>
      </c>
      <c r="E32" s="10">
        <v>181</v>
      </c>
      <c r="F32" s="11"/>
      <c r="G32" s="10"/>
      <c r="H32" s="10"/>
      <c r="I32" s="11">
        <v>309</v>
      </c>
      <c r="J32" s="10">
        <v>489</v>
      </c>
      <c r="K32" s="10">
        <v>-180</v>
      </c>
      <c r="L32" s="30"/>
      <c r="M32" s="11">
        <v>30610</v>
      </c>
      <c r="N32" s="10"/>
      <c r="O32" s="10">
        <v>47816.5</v>
      </c>
    </row>
    <row r="33" spans="1:15" x14ac:dyDescent="0.35">
      <c r="A33" s="58"/>
      <c r="B33" s="5" t="s">
        <v>42</v>
      </c>
      <c r="C33" s="9">
        <v>-2468</v>
      </c>
      <c r="D33" s="8">
        <v>-3586</v>
      </c>
      <c r="E33" s="8">
        <v>1118</v>
      </c>
      <c r="F33" s="9">
        <v>-12870</v>
      </c>
      <c r="G33" s="8">
        <v>-13125</v>
      </c>
      <c r="H33" s="8">
        <v>255</v>
      </c>
      <c r="I33" s="9">
        <v>-6428</v>
      </c>
      <c r="J33" s="8">
        <v>-5055</v>
      </c>
      <c r="K33" s="8">
        <v>-1373</v>
      </c>
      <c r="L33" s="30"/>
      <c r="M33" s="9">
        <v>219902</v>
      </c>
      <c r="N33" s="8">
        <v>507804</v>
      </c>
      <c r="O33" s="8">
        <v>256940</v>
      </c>
    </row>
    <row r="34" spans="1:15" x14ac:dyDescent="0.35">
      <c r="A34" s="56"/>
      <c r="B34" s="56" t="s">
        <v>43</v>
      </c>
      <c r="C34" s="15">
        <v>-2933</v>
      </c>
      <c r="D34" s="14">
        <v>-2944</v>
      </c>
      <c r="E34" s="14">
        <v>11</v>
      </c>
      <c r="F34" s="15">
        <v>-16476</v>
      </c>
      <c r="G34" s="14">
        <v>-17739</v>
      </c>
      <c r="H34" s="14">
        <v>1263</v>
      </c>
      <c r="I34" s="15">
        <v>-9168</v>
      </c>
      <c r="J34" s="14">
        <v>-7894</v>
      </c>
      <c r="K34" s="14">
        <v>-1274</v>
      </c>
      <c r="L34" s="30"/>
      <c r="M34" s="11">
        <v>627937.5</v>
      </c>
      <c r="N34" s="10">
        <v>2370211</v>
      </c>
      <c r="O34" s="10">
        <v>1067026</v>
      </c>
    </row>
    <row r="35" spans="1:15" x14ac:dyDescent="0.35">
      <c r="A35" s="58" t="s">
        <v>50</v>
      </c>
      <c r="B35" s="5" t="s">
        <v>36</v>
      </c>
      <c r="C35" s="9">
        <v>7653</v>
      </c>
      <c r="D35" s="8">
        <v>7653</v>
      </c>
      <c r="E35" s="8">
        <v>0</v>
      </c>
      <c r="F35" s="9"/>
      <c r="G35" s="8"/>
      <c r="H35" s="8"/>
      <c r="I35" s="9"/>
      <c r="J35" s="8"/>
      <c r="K35" s="8"/>
      <c r="L35" s="30"/>
      <c r="M35" s="9">
        <v>312482.5</v>
      </c>
      <c r="N35" s="8"/>
      <c r="O35" s="8"/>
    </row>
    <row r="36" spans="1:15" x14ac:dyDescent="0.35">
      <c r="A36" s="59"/>
      <c r="B36" s="6" t="s">
        <v>37</v>
      </c>
      <c r="C36" s="11"/>
      <c r="D36" s="10"/>
      <c r="E36" s="10"/>
      <c r="F36" s="11">
        <v>36225</v>
      </c>
      <c r="G36" s="10">
        <v>36225</v>
      </c>
      <c r="H36" s="10">
        <v>0</v>
      </c>
      <c r="I36" s="11"/>
      <c r="J36" s="10"/>
      <c r="K36" s="10"/>
      <c r="L36" s="30"/>
      <c r="M36" s="11"/>
      <c r="N36" s="10">
        <v>1595123.5</v>
      </c>
      <c r="O36" s="10"/>
    </row>
    <row r="37" spans="1:15" x14ac:dyDescent="0.35">
      <c r="A37" s="58"/>
      <c r="B37" s="5" t="s">
        <v>38</v>
      </c>
      <c r="C37" s="9"/>
      <c r="D37" s="8"/>
      <c r="E37" s="8"/>
      <c r="F37" s="9"/>
      <c r="G37" s="8"/>
      <c r="H37" s="8"/>
      <c r="I37" s="9">
        <v>8664</v>
      </c>
      <c r="J37" s="8">
        <v>8664</v>
      </c>
      <c r="K37" s="8">
        <v>0</v>
      </c>
      <c r="L37" s="30"/>
      <c r="M37" s="9"/>
      <c r="N37" s="8"/>
      <c r="O37" s="8">
        <v>719760</v>
      </c>
    </row>
    <row r="38" spans="1:15" x14ac:dyDescent="0.35">
      <c r="A38" s="59"/>
      <c r="B38" s="6" t="s">
        <v>39</v>
      </c>
      <c r="C38" s="11">
        <v>522</v>
      </c>
      <c r="D38" s="10">
        <v>585</v>
      </c>
      <c r="E38" s="10">
        <v>-63</v>
      </c>
      <c r="F38" s="11">
        <v>1968</v>
      </c>
      <c r="G38" s="10">
        <v>1905</v>
      </c>
      <c r="H38" s="10">
        <v>63</v>
      </c>
      <c r="I38" s="11"/>
      <c r="J38" s="10"/>
      <c r="K38" s="10"/>
      <c r="L38" s="30"/>
      <c r="M38" s="11">
        <v>60813</v>
      </c>
      <c r="N38" s="10">
        <v>162103</v>
      </c>
      <c r="O38" s="10"/>
    </row>
    <row r="39" spans="1:15" x14ac:dyDescent="0.35">
      <c r="A39" s="58"/>
      <c r="B39" s="5" t="s">
        <v>40</v>
      </c>
      <c r="C39" s="9"/>
      <c r="D39" s="8"/>
      <c r="E39" s="8"/>
      <c r="F39" s="9">
        <v>2288</v>
      </c>
      <c r="G39" s="8">
        <v>2194</v>
      </c>
      <c r="H39" s="8">
        <v>94</v>
      </c>
      <c r="I39" s="9">
        <v>271</v>
      </c>
      <c r="J39" s="8">
        <v>365</v>
      </c>
      <c r="K39" s="8">
        <v>-94</v>
      </c>
      <c r="L39" s="30"/>
      <c r="M39" s="9"/>
      <c r="N39" s="8">
        <v>88466</v>
      </c>
      <c r="O39" s="8">
        <v>40133.5</v>
      </c>
    </row>
    <row r="40" spans="1:15" x14ac:dyDescent="0.35">
      <c r="A40" s="59"/>
      <c r="B40" s="6" t="s">
        <v>41</v>
      </c>
      <c r="C40" s="11">
        <v>-136</v>
      </c>
      <c r="D40" s="10">
        <v>136</v>
      </c>
      <c r="E40" s="10">
        <v>-272</v>
      </c>
      <c r="F40" s="11"/>
      <c r="G40" s="10"/>
      <c r="H40" s="10"/>
      <c r="I40" s="11">
        <v>762</v>
      </c>
      <c r="J40" s="10">
        <v>490</v>
      </c>
      <c r="K40" s="10">
        <v>272</v>
      </c>
      <c r="L40" s="30"/>
      <c r="M40" s="11">
        <v>31141</v>
      </c>
      <c r="N40" s="10"/>
      <c r="O40" s="10">
        <v>42129</v>
      </c>
    </row>
    <row r="41" spans="1:15" x14ac:dyDescent="0.35">
      <c r="A41" s="58"/>
      <c r="B41" s="5" t="s">
        <v>42</v>
      </c>
      <c r="C41" s="9">
        <v>-2761</v>
      </c>
      <c r="D41" s="8">
        <v>-1725</v>
      </c>
      <c r="E41" s="8">
        <v>-1036</v>
      </c>
      <c r="F41" s="9">
        <v>-2116</v>
      </c>
      <c r="G41" s="8">
        <v>-2758</v>
      </c>
      <c r="H41" s="8">
        <v>642</v>
      </c>
      <c r="I41" s="9">
        <v>-1133</v>
      </c>
      <c r="J41" s="8">
        <v>-1527</v>
      </c>
      <c r="K41" s="8">
        <v>394</v>
      </c>
      <c r="L41" s="30"/>
      <c r="M41" s="9">
        <v>221970.5</v>
      </c>
      <c r="N41" s="8">
        <v>513574</v>
      </c>
      <c r="O41" s="8">
        <v>265161.5</v>
      </c>
    </row>
    <row r="42" spans="1:15" x14ac:dyDescent="0.35">
      <c r="A42" s="56"/>
      <c r="B42" s="56" t="s">
        <v>43</v>
      </c>
      <c r="C42" s="15">
        <v>5278</v>
      </c>
      <c r="D42" s="14">
        <v>6649</v>
      </c>
      <c r="E42" s="14">
        <v>-1371</v>
      </c>
      <c r="F42" s="15">
        <v>38365</v>
      </c>
      <c r="G42" s="14">
        <v>37566</v>
      </c>
      <c r="H42" s="14">
        <v>799</v>
      </c>
      <c r="I42" s="15">
        <v>8564</v>
      </c>
      <c r="J42" s="14">
        <v>7992</v>
      </c>
      <c r="K42" s="14">
        <v>572</v>
      </c>
      <c r="L42" s="30"/>
      <c r="M42" s="11">
        <v>626407</v>
      </c>
      <c r="N42" s="10">
        <v>2359266.5</v>
      </c>
      <c r="O42" s="10">
        <v>1067184</v>
      </c>
    </row>
    <row r="43" spans="1:15" x14ac:dyDescent="0.35">
      <c r="A43" s="58" t="s">
        <v>48</v>
      </c>
      <c r="B43" s="5" t="s">
        <v>36</v>
      </c>
      <c r="C43" s="9">
        <v>4404</v>
      </c>
      <c r="D43" s="8">
        <v>4404</v>
      </c>
      <c r="E43" s="8">
        <v>0</v>
      </c>
      <c r="F43" s="9"/>
      <c r="G43" s="8"/>
      <c r="H43" s="8"/>
      <c r="I43" s="9"/>
      <c r="J43" s="8"/>
      <c r="K43" s="8"/>
      <c r="L43" s="30"/>
      <c r="M43" s="9">
        <v>304046</v>
      </c>
      <c r="N43" s="8"/>
      <c r="O43" s="8"/>
    </row>
    <row r="44" spans="1:15" x14ac:dyDescent="0.35">
      <c r="A44" s="59"/>
      <c r="B44" s="6" t="s">
        <v>37</v>
      </c>
      <c r="C44" s="11"/>
      <c r="D44" s="10"/>
      <c r="E44" s="10"/>
      <c r="F44" s="11">
        <v>31545</v>
      </c>
      <c r="G44" s="10">
        <v>31545</v>
      </c>
      <c r="H44" s="10">
        <v>0</v>
      </c>
      <c r="I44" s="11"/>
      <c r="J44" s="10"/>
      <c r="K44" s="10"/>
      <c r="L44" s="30"/>
      <c r="M44" s="11"/>
      <c r="N44" s="10">
        <v>1558050</v>
      </c>
      <c r="O44" s="10"/>
    </row>
    <row r="45" spans="1:15" x14ac:dyDescent="0.35">
      <c r="A45" s="58"/>
      <c r="B45" s="5" t="s">
        <v>38</v>
      </c>
      <c r="C45" s="9"/>
      <c r="D45" s="8"/>
      <c r="E45" s="8"/>
      <c r="F45" s="9"/>
      <c r="G45" s="8"/>
      <c r="H45" s="8"/>
      <c r="I45" s="9">
        <v>5993</v>
      </c>
      <c r="J45" s="8">
        <v>5993</v>
      </c>
      <c r="K45" s="8">
        <v>0</v>
      </c>
      <c r="L45" s="30"/>
      <c r="M45" s="9"/>
      <c r="N45" s="8"/>
      <c r="O45" s="8">
        <v>715300</v>
      </c>
    </row>
    <row r="46" spans="1:15" x14ac:dyDescent="0.35">
      <c r="A46" s="59"/>
      <c r="B46" s="6" t="s">
        <v>39</v>
      </c>
      <c r="C46" s="11">
        <v>-2103</v>
      </c>
      <c r="D46" s="10">
        <v>-234</v>
      </c>
      <c r="E46" s="10">
        <v>-1869</v>
      </c>
      <c r="F46" s="11">
        <v>4653</v>
      </c>
      <c r="G46" s="10">
        <v>2784</v>
      </c>
      <c r="H46" s="10">
        <v>1869</v>
      </c>
      <c r="I46" s="11"/>
      <c r="J46" s="10"/>
      <c r="K46" s="10"/>
      <c r="L46" s="30"/>
      <c r="M46" s="11">
        <v>57343</v>
      </c>
      <c r="N46" s="10">
        <v>159281</v>
      </c>
      <c r="O46" s="10"/>
    </row>
    <row r="47" spans="1:15" x14ac:dyDescent="0.35">
      <c r="A47" s="58"/>
      <c r="B47" s="5" t="s">
        <v>40</v>
      </c>
      <c r="C47" s="9"/>
      <c r="D47" s="8"/>
      <c r="E47" s="8"/>
      <c r="F47" s="9">
        <v>2455</v>
      </c>
      <c r="G47" s="8">
        <v>2428</v>
      </c>
      <c r="H47" s="8">
        <v>27</v>
      </c>
      <c r="I47" s="9">
        <v>832</v>
      </c>
      <c r="J47" s="8">
        <v>859</v>
      </c>
      <c r="K47" s="8">
        <v>-27</v>
      </c>
      <c r="L47" s="30"/>
      <c r="M47" s="9"/>
      <c r="N47" s="8">
        <v>87391</v>
      </c>
      <c r="O47" s="8">
        <v>38404</v>
      </c>
    </row>
    <row r="48" spans="1:15" x14ac:dyDescent="0.35">
      <c r="A48" s="59"/>
      <c r="B48" s="6" t="s">
        <v>41</v>
      </c>
      <c r="C48" s="11">
        <v>-42</v>
      </c>
      <c r="D48" s="10">
        <v>212</v>
      </c>
      <c r="E48" s="10">
        <v>-254</v>
      </c>
      <c r="F48" s="11"/>
      <c r="G48" s="10"/>
      <c r="H48" s="10"/>
      <c r="I48" s="11">
        <v>615</v>
      </c>
      <c r="J48" s="10">
        <v>361</v>
      </c>
      <c r="K48" s="10">
        <v>254</v>
      </c>
      <c r="L48" s="30"/>
      <c r="M48" s="11">
        <v>32231</v>
      </c>
      <c r="N48" s="10"/>
      <c r="O48" s="10">
        <v>41617</v>
      </c>
    </row>
    <row r="49" spans="1:15" x14ac:dyDescent="0.35">
      <c r="A49" s="58"/>
      <c r="B49" s="5" t="s">
        <v>42</v>
      </c>
      <c r="C49" s="9">
        <v>-2920</v>
      </c>
      <c r="D49" s="8">
        <v>-2116</v>
      </c>
      <c r="E49" s="8">
        <v>-804</v>
      </c>
      <c r="F49" s="9">
        <v>-1398</v>
      </c>
      <c r="G49" s="8">
        <v>-1614</v>
      </c>
      <c r="H49" s="8">
        <v>216</v>
      </c>
      <c r="I49" s="9">
        <v>1625</v>
      </c>
      <c r="J49" s="8">
        <v>1037</v>
      </c>
      <c r="K49" s="8">
        <v>588</v>
      </c>
      <c r="L49" s="30"/>
      <c r="M49" s="9">
        <v>230479</v>
      </c>
      <c r="N49" s="8">
        <v>516088</v>
      </c>
      <c r="O49" s="8">
        <v>263050</v>
      </c>
    </row>
    <row r="50" spans="1:15" x14ac:dyDescent="0.35">
      <c r="A50" s="56"/>
      <c r="B50" s="56" t="s">
        <v>43</v>
      </c>
      <c r="C50" s="15">
        <v>-661</v>
      </c>
      <c r="D50" s="14">
        <v>2266</v>
      </c>
      <c r="E50" s="14">
        <v>-2927</v>
      </c>
      <c r="F50" s="15">
        <v>37255</v>
      </c>
      <c r="G50" s="14">
        <v>35143</v>
      </c>
      <c r="H50" s="14">
        <v>2112</v>
      </c>
      <c r="I50" s="15">
        <v>9065</v>
      </c>
      <c r="J50" s="14">
        <v>8250</v>
      </c>
      <c r="K50" s="14">
        <v>815</v>
      </c>
      <c r="L50" s="30"/>
      <c r="M50" s="11">
        <v>624099</v>
      </c>
      <c r="N50" s="10">
        <v>2320809</v>
      </c>
      <c r="O50" s="10">
        <v>1058370</v>
      </c>
    </row>
    <row r="51" spans="1:15" x14ac:dyDescent="0.35">
      <c r="A51" s="58" t="s">
        <v>46</v>
      </c>
      <c r="B51" s="5" t="s">
        <v>36</v>
      </c>
      <c r="C51" s="9">
        <v>7286</v>
      </c>
      <c r="D51" s="8">
        <v>7286</v>
      </c>
      <c r="E51" s="8">
        <v>0</v>
      </c>
      <c r="F51" s="9"/>
      <c r="G51" s="8"/>
      <c r="H51" s="8"/>
      <c r="I51" s="9"/>
      <c r="J51" s="8"/>
      <c r="K51" s="8"/>
      <c r="L51" s="30"/>
      <c r="M51" s="9">
        <v>306396</v>
      </c>
      <c r="N51" s="8"/>
      <c r="O51" s="8"/>
    </row>
    <row r="52" spans="1:15" x14ac:dyDescent="0.35">
      <c r="A52" s="59"/>
      <c r="B52" s="6" t="s">
        <v>37</v>
      </c>
      <c r="C52" s="11"/>
      <c r="D52" s="10"/>
      <c r="E52" s="10"/>
      <c r="F52" s="11">
        <v>35106</v>
      </c>
      <c r="G52" s="10">
        <v>35106</v>
      </c>
      <c r="H52" s="10">
        <v>0</v>
      </c>
      <c r="I52" s="11"/>
      <c r="J52" s="10"/>
      <c r="K52" s="10"/>
      <c r="L52" s="30"/>
      <c r="M52" s="11"/>
      <c r="N52" s="10">
        <v>1540793</v>
      </c>
      <c r="O52" s="10"/>
    </row>
    <row r="53" spans="1:15" x14ac:dyDescent="0.35">
      <c r="A53" s="58"/>
      <c r="B53" s="5" t="s">
        <v>38</v>
      </c>
      <c r="C53" s="9"/>
      <c r="D53" s="8"/>
      <c r="E53" s="8"/>
      <c r="F53" s="9"/>
      <c r="G53" s="8"/>
      <c r="H53" s="8"/>
      <c r="I53" s="9">
        <v>15751</v>
      </c>
      <c r="J53" s="8">
        <v>15751</v>
      </c>
      <c r="K53" s="8">
        <v>0</v>
      </c>
      <c r="L53" s="30"/>
      <c r="M53" s="9"/>
      <c r="N53" s="8"/>
      <c r="O53" s="8">
        <v>706015.5</v>
      </c>
    </row>
    <row r="54" spans="1:15" x14ac:dyDescent="0.35">
      <c r="A54" s="59"/>
      <c r="B54" s="6" t="s">
        <v>39</v>
      </c>
      <c r="C54" s="11">
        <v>565</v>
      </c>
      <c r="D54" s="10">
        <v>365</v>
      </c>
      <c r="E54" s="10">
        <v>200</v>
      </c>
      <c r="F54" s="11">
        <v>1565</v>
      </c>
      <c r="G54" s="10">
        <v>1765</v>
      </c>
      <c r="H54" s="10">
        <v>-200</v>
      </c>
      <c r="I54" s="11"/>
      <c r="J54" s="10"/>
      <c r="K54" s="10"/>
      <c r="L54" s="30"/>
      <c r="M54" s="11">
        <v>55197.5</v>
      </c>
      <c r="N54" s="10">
        <v>139585.5</v>
      </c>
      <c r="O54" s="10"/>
    </row>
    <row r="55" spans="1:15" x14ac:dyDescent="0.35">
      <c r="A55" s="58"/>
      <c r="B55" s="5" t="s">
        <v>40</v>
      </c>
      <c r="C55" s="9"/>
      <c r="D55" s="8"/>
      <c r="E55" s="8"/>
      <c r="F55" s="9">
        <v>1740</v>
      </c>
      <c r="G55" s="8">
        <v>1757</v>
      </c>
      <c r="H55" s="8">
        <v>-17</v>
      </c>
      <c r="I55" s="9">
        <v>395</v>
      </c>
      <c r="J55" s="8">
        <v>378</v>
      </c>
      <c r="K55" s="8">
        <v>17</v>
      </c>
      <c r="L55" s="30"/>
      <c r="M55" s="9"/>
      <c r="N55" s="8">
        <v>86206</v>
      </c>
      <c r="O55" s="8">
        <v>37516.5</v>
      </c>
    </row>
    <row r="56" spans="1:15" x14ac:dyDescent="0.35">
      <c r="A56" s="59"/>
      <c r="B56" s="6" t="s">
        <v>41</v>
      </c>
      <c r="C56" s="11">
        <v>332</v>
      </c>
      <c r="D56" s="10">
        <v>462</v>
      </c>
      <c r="E56" s="10">
        <v>-130</v>
      </c>
      <c r="F56" s="11">
        <v>42004</v>
      </c>
      <c r="G56" s="10"/>
      <c r="H56" s="10">
        <v>42004</v>
      </c>
      <c r="I56" s="11">
        <v>-138</v>
      </c>
      <c r="J56" s="10">
        <v>-268</v>
      </c>
      <c r="K56" s="10">
        <v>130</v>
      </c>
      <c r="L56" s="30"/>
      <c r="M56" s="11">
        <v>29938</v>
      </c>
      <c r="N56" s="10"/>
      <c r="O56" s="10">
        <v>32033</v>
      </c>
    </row>
    <row r="57" spans="1:15" x14ac:dyDescent="0.35">
      <c r="A57" s="58"/>
      <c r="B57" s="5" t="s">
        <v>42</v>
      </c>
      <c r="C57" s="9">
        <v>-3592</v>
      </c>
      <c r="D57" s="8">
        <v>-1150</v>
      </c>
      <c r="E57" s="8">
        <v>-2442</v>
      </c>
      <c r="F57" s="9">
        <v>3593</v>
      </c>
      <c r="G57" s="8">
        <v>3027</v>
      </c>
      <c r="H57" s="8">
        <v>566</v>
      </c>
      <c r="I57" s="9">
        <v>3749</v>
      </c>
      <c r="J57" s="8">
        <v>1873</v>
      </c>
      <c r="K57" s="8">
        <v>1876</v>
      </c>
      <c r="L57" s="30"/>
      <c r="M57" s="9">
        <v>230602</v>
      </c>
      <c r="N57" s="8">
        <v>514594.5</v>
      </c>
      <c r="O57" s="8">
        <v>268393.5</v>
      </c>
    </row>
    <row r="58" spans="1:15" x14ac:dyDescent="0.35">
      <c r="A58" s="56"/>
      <c r="B58" s="56" t="s">
        <v>43</v>
      </c>
      <c r="C58" s="15">
        <v>4591</v>
      </c>
      <c r="D58" s="14">
        <v>6963</v>
      </c>
      <c r="E58" s="14">
        <v>-2372</v>
      </c>
      <c r="F58" s="15">
        <v>42004</v>
      </c>
      <c r="G58" s="14">
        <v>41655</v>
      </c>
      <c r="H58" s="14">
        <v>349</v>
      </c>
      <c r="I58" s="15">
        <v>19757</v>
      </c>
      <c r="J58" s="14">
        <v>17734</v>
      </c>
      <c r="K58" s="14">
        <v>2023</v>
      </c>
      <c r="L58" s="30"/>
      <c r="M58" s="11">
        <v>622133.5</v>
      </c>
      <c r="N58" s="10">
        <v>2281179</v>
      </c>
      <c r="O58" s="10">
        <v>1043958.5</v>
      </c>
    </row>
    <row r="59" spans="1:15" x14ac:dyDescent="0.35">
      <c r="A59" s="58" t="s">
        <v>44</v>
      </c>
      <c r="B59" s="5" t="s">
        <v>36</v>
      </c>
      <c r="C59" s="9">
        <v>4983</v>
      </c>
      <c r="D59" s="8">
        <v>4983</v>
      </c>
      <c r="E59" s="8">
        <v>0</v>
      </c>
      <c r="F59" s="9"/>
      <c r="G59" s="8"/>
      <c r="H59" s="8"/>
      <c r="I59" s="9"/>
      <c r="J59" s="8"/>
      <c r="K59" s="8"/>
      <c r="L59" s="30"/>
      <c r="M59" s="9">
        <v>306766.5</v>
      </c>
      <c r="N59" s="8"/>
      <c r="O59" s="8"/>
    </row>
    <row r="60" spans="1:15" x14ac:dyDescent="0.35">
      <c r="A60" s="59"/>
      <c r="B60" s="6" t="s">
        <v>37</v>
      </c>
      <c r="C60" s="11"/>
      <c r="D60" s="10"/>
      <c r="E60" s="10"/>
      <c r="F60" s="11">
        <v>22990</v>
      </c>
      <c r="G60" s="10">
        <v>22990</v>
      </c>
      <c r="H60" s="10">
        <v>0</v>
      </c>
      <c r="I60" s="11"/>
      <c r="J60" s="10"/>
      <c r="K60" s="10"/>
      <c r="L60" s="30"/>
      <c r="M60" s="11"/>
      <c r="N60" s="10">
        <v>1514020</v>
      </c>
      <c r="O60" s="10"/>
    </row>
    <row r="61" spans="1:15" x14ac:dyDescent="0.35">
      <c r="A61" s="58"/>
      <c r="B61" s="5" t="s">
        <v>38</v>
      </c>
      <c r="C61" s="9"/>
      <c r="D61" s="8"/>
      <c r="E61" s="8"/>
      <c r="F61" s="9"/>
      <c r="G61" s="8"/>
      <c r="H61" s="8"/>
      <c r="I61" s="9">
        <v>9179</v>
      </c>
      <c r="J61" s="8">
        <v>9179</v>
      </c>
      <c r="K61" s="8">
        <v>0</v>
      </c>
      <c r="L61" s="30"/>
      <c r="M61" s="9"/>
      <c r="N61" s="8"/>
      <c r="O61" s="8">
        <v>690109.5</v>
      </c>
    </row>
    <row r="62" spans="1:15" x14ac:dyDescent="0.35">
      <c r="A62" s="59"/>
      <c r="B62" s="6" t="s">
        <v>39</v>
      </c>
      <c r="C62" s="11">
        <v>-1538</v>
      </c>
      <c r="D62" s="10">
        <v>-249</v>
      </c>
      <c r="E62" s="10">
        <v>-1289</v>
      </c>
      <c r="F62" s="11">
        <v>2206</v>
      </c>
      <c r="G62" s="10">
        <v>920</v>
      </c>
      <c r="H62" s="10">
        <v>1286</v>
      </c>
      <c r="I62" s="11"/>
      <c r="J62" s="10"/>
      <c r="K62" s="10"/>
      <c r="L62" s="30"/>
      <c r="M62" s="11">
        <v>47568</v>
      </c>
      <c r="N62" s="10">
        <v>144927</v>
      </c>
      <c r="O62" s="10"/>
    </row>
    <row r="63" spans="1:15" x14ac:dyDescent="0.35">
      <c r="A63" s="58"/>
      <c r="B63" s="5" t="s">
        <v>40</v>
      </c>
      <c r="C63" s="9"/>
      <c r="D63" s="8"/>
      <c r="E63" s="8"/>
      <c r="F63" s="9">
        <v>1318</v>
      </c>
      <c r="G63" s="8">
        <v>1533</v>
      </c>
      <c r="H63" s="8">
        <v>-215</v>
      </c>
      <c r="I63" s="9">
        <v>897</v>
      </c>
      <c r="J63" s="8">
        <v>574</v>
      </c>
      <c r="K63" s="8">
        <v>323</v>
      </c>
      <c r="L63" s="30"/>
      <c r="M63" s="9"/>
      <c r="N63" s="8">
        <v>85280</v>
      </c>
      <c r="O63" s="8">
        <v>35855.5</v>
      </c>
    </row>
    <row r="64" spans="1:15" ht="15" customHeight="1" x14ac:dyDescent="0.35">
      <c r="A64" s="59"/>
      <c r="B64" s="6" t="s">
        <v>41</v>
      </c>
      <c r="C64" s="11">
        <v>-618</v>
      </c>
      <c r="D64" s="10">
        <v>-225</v>
      </c>
      <c r="E64" s="10">
        <v>-393</v>
      </c>
      <c r="F64" s="11"/>
      <c r="G64" s="10"/>
      <c r="H64" s="10"/>
      <c r="I64" s="11">
        <v>834</v>
      </c>
      <c r="J64" s="10">
        <v>441</v>
      </c>
      <c r="K64" s="10">
        <v>393</v>
      </c>
      <c r="L64" s="30"/>
      <c r="M64" s="11">
        <v>27059</v>
      </c>
      <c r="N64" s="10"/>
      <c r="O64" s="10">
        <v>39984</v>
      </c>
    </row>
    <row r="65" spans="1:15" x14ac:dyDescent="0.35">
      <c r="A65" s="58"/>
      <c r="B65" s="5" t="s">
        <v>42</v>
      </c>
      <c r="C65" s="9">
        <v>-2084</v>
      </c>
      <c r="D65" s="8">
        <v>-1273</v>
      </c>
      <c r="E65" s="8">
        <v>-811</v>
      </c>
      <c r="F65" s="9">
        <v>6230</v>
      </c>
      <c r="G65" s="8">
        <v>7135</v>
      </c>
      <c r="H65" s="8">
        <v>-905</v>
      </c>
      <c r="I65" s="9">
        <v>4982</v>
      </c>
      <c r="J65" s="8">
        <v>3371</v>
      </c>
      <c r="K65" s="8">
        <v>1611</v>
      </c>
      <c r="L65" s="30"/>
      <c r="M65" s="9">
        <v>238073</v>
      </c>
      <c r="N65" s="8">
        <v>499578</v>
      </c>
      <c r="O65" s="8">
        <v>260185</v>
      </c>
    </row>
    <row r="66" spans="1:15" ht="15" customHeight="1" x14ac:dyDescent="0.35">
      <c r="A66" s="56"/>
      <c r="B66" s="56" t="s">
        <v>43</v>
      </c>
      <c r="C66" s="15">
        <v>743</v>
      </c>
      <c r="D66" s="14">
        <v>3236</v>
      </c>
      <c r="E66" s="14">
        <v>-2493</v>
      </c>
      <c r="F66" s="15">
        <v>32744</v>
      </c>
      <c r="G66" s="14">
        <v>32578</v>
      </c>
      <c r="H66" s="14">
        <v>166</v>
      </c>
      <c r="I66" s="15">
        <v>15892</v>
      </c>
      <c r="J66" s="14">
        <v>13565</v>
      </c>
      <c r="K66" s="14">
        <v>2327</v>
      </c>
      <c r="L66" s="30"/>
      <c r="M66" s="11">
        <v>619466.5</v>
      </c>
      <c r="N66" s="10">
        <v>2243805</v>
      </c>
      <c r="O66" s="10">
        <v>1026134</v>
      </c>
    </row>
    <row r="67" spans="1:15" ht="15" customHeight="1" x14ac:dyDescent="0.35">
      <c r="A67" s="58" t="s">
        <v>0</v>
      </c>
      <c r="B67" s="5" t="s">
        <v>36</v>
      </c>
      <c r="C67" s="9">
        <v>4759</v>
      </c>
      <c r="D67" s="8">
        <v>4759</v>
      </c>
      <c r="E67" s="8">
        <v>0</v>
      </c>
      <c r="F67" s="9"/>
      <c r="G67" s="8"/>
      <c r="H67" s="8"/>
      <c r="I67" s="9"/>
      <c r="J67" s="8"/>
      <c r="K67" s="8"/>
      <c r="L67" s="30"/>
      <c r="M67" s="9">
        <v>309134.5</v>
      </c>
      <c r="N67" s="8"/>
      <c r="O67" s="8"/>
    </row>
    <row r="68" spans="1:15" ht="15" customHeight="1" x14ac:dyDescent="0.35">
      <c r="A68" s="59"/>
      <c r="B68" s="6" t="s">
        <v>37</v>
      </c>
      <c r="C68" s="11"/>
      <c r="D68" s="10"/>
      <c r="E68" s="10"/>
      <c r="F68" s="11">
        <v>9738</v>
      </c>
      <c r="G68" s="10">
        <v>9738</v>
      </c>
      <c r="H68" s="10">
        <v>0</v>
      </c>
      <c r="I68" s="11"/>
      <c r="J68" s="10"/>
      <c r="K68" s="10"/>
      <c r="L68" s="30"/>
      <c r="M68" s="11"/>
      <c r="N68" s="10">
        <v>1508111</v>
      </c>
      <c r="O68" s="10"/>
    </row>
    <row r="69" spans="1:15" ht="15" customHeight="1" x14ac:dyDescent="0.35">
      <c r="A69" s="58"/>
      <c r="B69" s="5" t="s">
        <v>38</v>
      </c>
      <c r="C69" s="9"/>
      <c r="D69" s="8"/>
      <c r="E69" s="8"/>
      <c r="F69" s="9"/>
      <c r="G69" s="8"/>
      <c r="H69" s="8"/>
      <c r="I69" s="9">
        <v>5328</v>
      </c>
      <c r="J69" s="8">
        <v>5328</v>
      </c>
      <c r="K69" s="8">
        <v>0</v>
      </c>
      <c r="L69" s="30"/>
      <c r="M69" s="9"/>
      <c r="N69" s="8"/>
      <c r="O69" s="8">
        <v>686246</v>
      </c>
    </row>
    <row r="70" spans="1:15" ht="15" customHeight="1" x14ac:dyDescent="0.35">
      <c r="A70" s="59"/>
      <c r="B70" s="6" t="s">
        <v>39</v>
      </c>
      <c r="C70" s="11">
        <v>-1108</v>
      </c>
      <c r="D70" s="10">
        <v>176</v>
      </c>
      <c r="E70" s="10">
        <v>-1284</v>
      </c>
      <c r="F70" s="11">
        <v>2547</v>
      </c>
      <c r="G70" s="10">
        <v>1263</v>
      </c>
      <c r="H70" s="10">
        <v>1284</v>
      </c>
      <c r="I70" s="11"/>
      <c r="J70" s="10"/>
      <c r="K70" s="10"/>
      <c r="L70" s="30"/>
      <c r="M70" s="11">
        <v>38497</v>
      </c>
      <c r="N70" s="10">
        <v>129980.5</v>
      </c>
      <c r="O70" s="10"/>
    </row>
    <row r="71" spans="1:15" ht="15" customHeight="1" x14ac:dyDescent="0.35">
      <c r="A71" s="58"/>
      <c r="B71" s="5" t="s">
        <v>40</v>
      </c>
      <c r="C71" s="9"/>
      <c r="D71" s="8"/>
      <c r="E71" s="8"/>
      <c r="F71" s="9">
        <v>1168</v>
      </c>
      <c r="G71" s="8">
        <v>1263</v>
      </c>
      <c r="H71" s="8">
        <v>-95</v>
      </c>
      <c r="I71" s="9">
        <v>646</v>
      </c>
      <c r="J71" s="8">
        <v>536</v>
      </c>
      <c r="K71" s="8">
        <v>110</v>
      </c>
      <c r="L71" s="30"/>
      <c r="M71" s="9"/>
      <c r="N71" s="8">
        <v>85339</v>
      </c>
      <c r="O71" s="8">
        <v>35311</v>
      </c>
    </row>
    <row r="72" spans="1:15" ht="15" customHeight="1" x14ac:dyDescent="0.35">
      <c r="A72" s="59"/>
      <c r="B72" s="6" t="s">
        <v>41</v>
      </c>
      <c r="C72" s="11">
        <v>-312</v>
      </c>
      <c r="D72" s="10">
        <v>-28</v>
      </c>
      <c r="E72" s="10">
        <v>-284</v>
      </c>
      <c r="F72" s="11"/>
      <c r="G72" s="10"/>
      <c r="H72" s="10"/>
      <c r="I72" s="11">
        <v>19</v>
      </c>
      <c r="J72" s="10">
        <v>-265</v>
      </c>
      <c r="K72" s="10">
        <v>284</v>
      </c>
      <c r="L72" s="30"/>
      <c r="M72" s="11">
        <v>29937</v>
      </c>
      <c r="N72" s="10"/>
      <c r="O72" s="10">
        <v>34012.5</v>
      </c>
    </row>
    <row r="73" spans="1:15" ht="15" customHeight="1" x14ac:dyDescent="0.35">
      <c r="A73" s="58"/>
      <c r="B73" s="5" t="s">
        <v>42</v>
      </c>
      <c r="C73" s="9">
        <v>-1240</v>
      </c>
      <c r="D73" s="8">
        <v>-409</v>
      </c>
      <c r="E73" s="8">
        <v>-831</v>
      </c>
      <c r="F73" s="9">
        <v>10867</v>
      </c>
      <c r="G73" s="8">
        <v>9411</v>
      </c>
      <c r="H73" s="8">
        <v>1456</v>
      </c>
      <c r="I73" s="9">
        <v>258</v>
      </c>
      <c r="J73" s="8">
        <v>897</v>
      </c>
      <c r="K73" s="8">
        <v>-639</v>
      </c>
      <c r="L73" s="30"/>
      <c r="M73" s="9">
        <v>240477.5</v>
      </c>
      <c r="N73" s="8">
        <v>491842.5</v>
      </c>
      <c r="O73" s="8">
        <v>259493</v>
      </c>
    </row>
    <row r="74" spans="1:15" ht="15" customHeight="1" x14ac:dyDescent="0.35">
      <c r="A74" s="59"/>
      <c r="B74" s="6" t="s">
        <v>43</v>
      </c>
      <c r="C74" s="15">
        <v>2098</v>
      </c>
      <c r="D74" s="14">
        <v>4498</v>
      </c>
      <c r="E74" s="14">
        <v>-2400</v>
      </c>
      <c r="F74" s="15">
        <v>24320</v>
      </c>
      <c r="G74" s="14">
        <v>21675</v>
      </c>
      <c r="H74" s="14">
        <v>2645</v>
      </c>
      <c r="I74" s="15">
        <v>6251</v>
      </c>
      <c r="J74" s="14">
        <v>6496</v>
      </c>
      <c r="K74" s="14">
        <v>-245</v>
      </c>
      <c r="L74" s="30"/>
      <c r="M74" s="11">
        <v>618046</v>
      </c>
      <c r="N74" s="10">
        <v>2215273</v>
      </c>
      <c r="O74" s="10">
        <v>1015062.5</v>
      </c>
    </row>
    <row r="75" spans="1:15" x14ac:dyDescent="0.35">
      <c r="A75" s="31" t="s">
        <v>49</v>
      </c>
      <c r="B75" s="7"/>
      <c r="C75" s="7"/>
      <c r="D75" s="12"/>
      <c r="E75" s="12"/>
      <c r="F75" s="12"/>
      <c r="G75" s="12"/>
      <c r="H75" s="12"/>
      <c r="I75" s="12"/>
      <c r="J75" s="12"/>
      <c r="K75" s="12"/>
      <c r="L75" s="27"/>
      <c r="M75" s="12"/>
      <c r="N75" s="12"/>
      <c r="O75" s="12"/>
    </row>
    <row r="79" spans="1:15" ht="15.5" x14ac:dyDescent="0.35">
      <c r="A79" s="22" t="s">
        <v>14</v>
      </c>
    </row>
    <row r="80" spans="1:15" x14ac:dyDescent="0.35">
      <c r="A80" s="57" t="s">
        <v>15</v>
      </c>
      <c r="B80" s="23" t="s">
        <v>35</v>
      </c>
      <c r="C80" s="62" t="s">
        <v>6</v>
      </c>
      <c r="D80" s="63"/>
      <c r="E80" s="64"/>
      <c r="F80" s="62" t="s">
        <v>7</v>
      </c>
      <c r="G80" s="63"/>
      <c r="H80" s="64"/>
      <c r="I80" s="62" t="s">
        <v>8</v>
      </c>
      <c r="J80" s="63"/>
      <c r="K80" s="63"/>
    </row>
    <row r="81" spans="1:11" ht="22" x14ac:dyDescent="0.35">
      <c r="A81" s="60"/>
      <c r="B81" s="54"/>
      <c r="C81" s="34" t="s">
        <v>9</v>
      </c>
      <c r="D81" s="25" t="s">
        <v>10</v>
      </c>
      <c r="E81" s="35" t="s">
        <v>11</v>
      </c>
      <c r="F81" s="34" t="s">
        <v>9</v>
      </c>
      <c r="G81" s="25" t="s">
        <v>10</v>
      </c>
      <c r="H81" s="35" t="s">
        <v>11</v>
      </c>
      <c r="I81" s="34" t="s">
        <v>9</v>
      </c>
      <c r="J81" s="25" t="s">
        <v>10</v>
      </c>
      <c r="K81" s="35" t="s">
        <v>11</v>
      </c>
    </row>
    <row r="82" spans="1:11" x14ac:dyDescent="0.35">
      <c r="A82" s="61"/>
      <c r="B82" s="55"/>
      <c r="C82" s="26" t="s">
        <v>13</v>
      </c>
      <c r="D82" s="4" t="s">
        <v>13</v>
      </c>
      <c r="E82" s="13" t="s">
        <v>13</v>
      </c>
      <c r="F82" s="26" t="s">
        <v>13</v>
      </c>
      <c r="G82" s="4" t="s">
        <v>13</v>
      </c>
      <c r="H82" s="13" t="s">
        <v>13</v>
      </c>
      <c r="I82" s="4" t="s">
        <v>13</v>
      </c>
      <c r="J82" s="4" t="s">
        <v>13</v>
      </c>
      <c r="K82" s="4" t="s">
        <v>13</v>
      </c>
    </row>
    <row r="83" spans="1:11" x14ac:dyDescent="0.35">
      <c r="A83" s="5" t="s">
        <v>52</v>
      </c>
      <c r="B83" s="66" t="s">
        <v>36</v>
      </c>
      <c r="C83" s="16">
        <f>C11/$M11</f>
        <v>2.9917088967738283E-2</v>
      </c>
      <c r="D83" s="17">
        <f t="shared" ref="D83:E83" si="0">D11/$M11</f>
        <v>2.9917088967738283E-2</v>
      </c>
      <c r="E83" s="17">
        <f t="shared" si="0"/>
        <v>0</v>
      </c>
      <c r="F83" s="16"/>
      <c r="G83" s="17"/>
      <c r="H83" s="17"/>
      <c r="I83" s="16"/>
      <c r="J83" s="17"/>
      <c r="K83" s="17"/>
    </row>
    <row r="84" spans="1:11" x14ac:dyDescent="0.35">
      <c r="A84" s="6"/>
      <c r="B84" s="67" t="s">
        <v>37</v>
      </c>
      <c r="C84" s="18"/>
      <c r="D84" s="19"/>
      <c r="E84" s="19"/>
      <c r="F84" s="18">
        <f t="shared" ref="F84:H84" si="1">F12/$N12</f>
        <v>2.9743022894411907E-2</v>
      </c>
      <c r="G84" s="19">
        <f t="shared" si="1"/>
        <v>2.9743022894411907E-2</v>
      </c>
      <c r="H84" s="19">
        <f t="shared" si="1"/>
        <v>0</v>
      </c>
      <c r="I84" s="18"/>
      <c r="J84" s="19"/>
      <c r="K84" s="19"/>
    </row>
    <row r="85" spans="1:11" x14ac:dyDescent="0.35">
      <c r="A85" s="5"/>
      <c r="B85" s="68" t="s">
        <v>38</v>
      </c>
      <c r="C85" s="16"/>
      <c r="D85" s="17"/>
      <c r="E85" s="17"/>
      <c r="F85" s="16"/>
      <c r="G85" s="17"/>
      <c r="H85" s="17"/>
      <c r="I85" s="16">
        <f t="shared" ref="I85" si="2">I13/$O13</f>
        <v>2.0372287319078041E-2</v>
      </c>
      <c r="J85" s="17">
        <f>J13/$O13</f>
        <v>2.0372287319078041E-2</v>
      </c>
      <c r="K85" s="17">
        <f t="shared" ref="K85" si="3">K13/$O13</f>
        <v>0</v>
      </c>
    </row>
    <row r="86" spans="1:11" x14ac:dyDescent="0.35">
      <c r="A86" s="6"/>
      <c r="B86" s="67" t="s">
        <v>39</v>
      </c>
      <c r="C86" s="18">
        <f t="shared" ref="C86:E86" si="4">C14/$M14</f>
        <v>1.8567223996493205E-2</v>
      </c>
      <c r="D86" s="19">
        <f t="shared" si="4"/>
        <v>2.4798046214540674E-2</v>
      </c>
      <c r="E86" s="19">
        <f t="shared" si="4"/>
        <v>-6.2308222180474668E-3</v>
      </c>
      <c r="F86" s="18">
        <f t="shared" ref="F86:H87" si="5">F14/$N14</f>
        <v>2.6652650750045075E-2</v>
      </c>
      <c r="G86" s="19">
        <f t="shared" si="5"/>
        <v>2.4220237313099892E-2</v>
      </c>
      <c r="H86" s="19">
        <f t="shared" si="5"/>
        <v>2.4324134369451819E-3</v>
      </c>
      <c r="I86" s="18"/>
      <c r="J86" s="19"/>
      <c r="K86" s="19"/>
    </row>
    <row r="87" spans="1:11" x14ac:dyDescent="0.35">
      <c r="A87" s="5"/>
      <c r="B87" s="68" t="s">
        <v>40</v>
      </c>
      <c r="C87" s="16"/>
      <c r="D87" s="17"/>
      <c r="E87" s="17"/>
      <c r="F87" s="16">
        <f t="shared" si="5"/>
        <v>1.8615655058980992E-2</v>
      </c>
      <c r="G87" s="17">
        <f t="shared" si="5"/>
        <v>1.9954097093601398E-2</v>
      </c>
      <c r="H87" s="17">
        <f t="shared" si="5"/>
        <v>-1.3384420346204055E-3</v>
      </c>
      <c r="I87" s="16">
        <f t="shared" ref="I87:K90" si="6">I15/$O15</f>
        <v>4.232702590209074E-2</v>
      </c>
      <c r="J87" s="17">
        <f t="shared" si="6"/>
        <v>3.9296043714447323E-2</v>
      </c>
      <c r="K87" s="17">
        <f t="shared" si="6"/>
        <v>3.0309821876434114E-3</v>
      </c>
    </row>
    <row r="88" spans="1:11" x14ac:dyDescent="0.35">
      <c r="A88" s="6"/>
      <c r="B88" s="67" t="s">
        <v>41</v>
      </c>
      <c r="C88" s="18">
        <f t="shared" ref="C88:E90" si="7">C16/$M16</f>
        <v>2.3670910370417759E-3</v>
      </c>
      <c r="D88" s="19">
        <f t="shared" si="7"/>
        <v>1.5897895208240035E-2</v>
      </c>
      <c r="E88" s="19">
        <f t="shared" si="7"/>
        <v>-1.3530804171198259E-2</v>
      </c>
      <c r="F88" s="18"/>
      <c r="G88" s="19"/>
      <c r="H88" s="19"/>
      <c r="I88" s="18">
        <f t="shared" si="6"/>
        <v>2.5964935306405923E-2</v>
      </c>
      <c r="J88" s="19">
        <f t="shared" si="6"/>
        <v>1.6712056086010216E-2</v>
      </c>
      <c r="K88" s="19">
        <f t="shared" si="6"/>
        <v>9.2528792203957089E-3</v>
      </c>
    </row>
    <row r="89" spans="1:11" x14ac:dyDescent="0.35">
      <c r="A89" s="5"/>
      <c r="B89" s="68" t="s">
        <v>42</v>
      </c>
      <c r="C89" s="16">
        <f t="shared" si="7"/>
        <v>-4.5523055186679909E-3</v>
      </c>
      <c r="D89" s="17">
        <f t="shared" si="7"/>
        <v>1.8162047924219446E-3</v>
      </c>
      <c r="E89" s="17">
        <f t="shared" si="7"/>
        <v>-6.368510311089935E-3</v>
      </c>
      <c r="F89" s="16">
        <f t="shared" ref="F89:H90" si="8">F17/$N17</f>
        <v>5.9873424802334759E-3</v>
      </c>
      <c r="G89" s="17">
        <f t="shared" si="8"/>
        <v>3.5183352718897742E-3</v>
      </c>
      <c r="H89" s="17">
        <f t="shared" si="8"/>
        <v>2.4690072083437013E-3</v>
      </c>
      <c r="I89" s="16">
        <f t="shared" si="6"/>
        <v>-3.6754671664331593E-3</v>
      </c>
      <c r="J89" s="17">
        <f t="shared" si="6"/>
        <v>-3.9302025146017942E-3</v>
      </c>
      <c r="K89" s="17">
        <f t="shared" si="6"/>
        <v>2.5473534816863478E-4</v>
      </c>
    </row>
    <row r="90" spans="1:11" x14ac:dyDescent="0.35">
      <c r="A90" s="6"/>
      <c r="B90" s="69" t="s">
        <v>43</v>
      </c>
      <c r="C90" s="20">
        <f t="shared" si="7"/>
        <v>1.6081720092193358E-2</v>
      </c>
      <c r="D90" s="21">
        <f t="shared" si="7"/>
        <v>1.9459239132548566E-2</v>
      </c>
      <c r="E90" s="21">
        <f t="shared" si="7"/>
        <v>-3.3775190403552073E-3</v>
      </c>
      <c r="F90" s="20">
        <f t="shared" si="8"/>
        <v>2.4009746409082999E-2</v>
      </c>
      <c r="G90" s="21">
        <f t="shared" si="8"/>
        <v>2.3380734461541611E-2</v>
      </c>
      <c r="H90" s="21">
        <f t="shared" si="8"/>
        <v>6.2901194754138646E-4</v>
      </c>
      <c r="I90" s="20">
        <f t="shared" si="6"/>
        <v>1.5541255741086146E-2</v>
      </c>
      <c r="J90" s="21">
        <f t="shared" si="6"/>
        <v>1.4965048734862657E-2</v>
      </c>
      <c r="K90" s="21">
        <f t="shared" si="6"/>
        <v>5.7620700622348941E-4</v>
      </c>
    </row>
    <row r="91" spans="1:11" x14ac:dyDescent="0.35">
      <c r="A91" s="58" t="s">
        <v>52</v>
      </c>
      <c r="B91" s="5" t="s">
        <v>36</v>
      </c>
      <c r="C91" s="16">
        <v>2.7155888824141713E-2</v>
      </c>
      <c r="D91" s="17">
        <v>2.7155888824141713E-2</v>
      </c>
      <c r="E91" s="17">
        <v>0</v>
      </c>
      <c r="F91" s="16"/>
      <c r="G91" s="17"/>
      <c r="H91" s="17"/>
      <c r="I91" s="16"/>
      <c r="J91" s="17"/>
      <c r="K91" s="17"/>
    </row>
    <row r="92" spans="1:11" x14ac:dyDescent="0.35">
      <c r="A92" s="59"/>
      <c r="B92" s="6" t="s">
        <v>37</v>
      </c>
      <c r="C92" s="18"/>
      <c r="D92" s="19"/>
      <c r="E92" s="19"/>
      <c r="F92" s="18">
        <v>2.3139572627204303E-2</v>
      </c>
      <c r="G92" s="19">
        <v>2.3139572627204303E-2</v>
      </c>
      <c r="H92" s="19">
        <v>0</v>
      </c>
      <c r="I92" s="18"/>
      <c r="J92" s="19"/>
      <c r="K92" s="19"/>
    </row>
    <row r="93" spans="1:11" x14ac:dyDescent="0.35">
      <c r="A93" s="58"/>
      <c r="B93" s="5" t="s">
        <v>38</v>
      </c>
      <c r="C93" s="16"/>
      <c r="D93" s="17"/>
      <c r="E93" s="17"/>
      <c r="F93" s="16"/>
      <c r="G93" s="17"/>
      <c r="H93" s="17"/>
      <c r="I93" s="16">
        <v>2.4624525589596259E-2</v>
      </c>
      <c r="J93" s="17">
        <v>2.4624525589596259E-2</v>
      </c>
      <c r="K93" s="17">
        <v>0</v>
      </c>
    </row>
    <row r="94" spans="1:11" x14ac:dyDescent="0.35">
      <c r="A94" s="59"/>
      <c r="B94" s="6" t="s">
        <v>39</v>
      </c>
      <c r="C94" s="18">
        <v>1.9802960542601119E-3</v>
      </c>
      <c r="D94" s="19">
        <v>-3.2674884895291848E-3</v>
      </c>
      <c r="E94" s="19">
        <v>5.2477845437892967E-3</v>
      </c>
      <c r="F94" s="18">
        <v>5.4972544611146456E-3</v>
      </c>
      <c r="G94" s="19">
        <v>7.4614420101421254E-3</v>
      </c>
      <c r="H94" s="19">
        <v>-1.9641875490274802E-3</v>
      </c>
      <c r="I94" s="18"/>
      <c r="J94" s="19"/>
      <c r="K94" s="19"/>
    </row>
    <row r="95" spans="1:11" x14ac:dyDescent="0.35">
      <c r="A95" s="58"/>
      <c r="B95" s="5" t="s">
        <v>40</v>
      </c>
      <c r="C95" s="16"/>
      <c r="D95" s="17"/>
      <c r="E95" s="17"/>
      <c r="F95" s="16">
        <v>1.6837310171587992E-2</v>
      </c>
      <c r="G95" s="17">
        <v>1.9223958021152891E-2</v>
      </c>
      <c r="H95" s="17">
        <v>-2.3866478495648998E-3</v>
      </c>
      <c r="I95" s="16">
        <v>2.7062103441645839E-2</v>
      </c>
      <c r="J95" s="17">
        <v>2.1798692559123246E-2</v>
      </c>
      <c r="K95" s="17">
        <v>5.2634108825225919E-3</v>
      </c>
    </row>
    <row r="96" spans="1:11" x14ac:dyDescent="0.35">
      <c r="A96" s="59"/>
      <c r="B96" s="6" t="s">
        <v>41</v>
      </c>
      <c r="C96" s="18">
        <v>1.3623843375282456E-2</v>
      </c>
      <c r="D96" s="19">
        <v>1.7450395025482856E-2</v>
      </c>
      <c r="E96" s="19">
        <v>-3.8265516502003992E-3</v>
      </c>
      <c r="F96" s="18"/>
      <c r="G96" s="19"/>
      <c r="H96" s="19"/>
      <c r="I96" s="18">
        <v>2.2350296690068074E-2</v>
      </c>
      <c r="J96" s="19">
        <v>1.9878767218144435E-2</v>
      </c>
      <c r="K96" s="19">
        <v>2.4715294719236383E-3</v>
      </c>
    </row>
    <row r="97" spans="1:11" x14ac:dyDescent="0.35">
      <c r="A97" s="58"/>
      <c r="B97" s="5" t="s">
        <v>42</v>
      </c>
      <c r="C97" s="16">
        <v>8.2432213397550195E-3</v>
      </c>
      <c r="D97" s="17">
        <v>1.8667654618287909E-2</v>
      </c>
      <c r="E97" s="17">
        <v>-1.0424433278532892E-2</v>
      </c>
      <c r="F97" s="16">
        <v>2.1528781898471998E-2</v>
      </c>
      <c r="G97" s="17">
        <v>1.9908945249912071E-2</v>
      </c>
      <c r="H97" s="17">
        <v>1.6198366485599281E-3</v>
      </c>
      <c r="I97" s="16">
        <v>4.2110146720535077E-2</v>
      </c>
      <c r="J97" s="17">
        <v>3.6612476078173632E-2</v>
      </c>
      <c r="K97" s="17">
        <v>5.4976706423614467E-3</v>
      </c>
    </row>
    <row r="98" spans="1:11" x14ac:dyDescent="0.35">
      <c r="A98" s="56"/>
      <c r="B98" s="56" t="s">
        <v>43</v>
      </c>
      <c r="C98" s="20">
        <v>1.7631711766446269E-2</v>
      </c>
      <c r="D98" s="21">
        <v>2.0873579803905747E-2</v>
      </c>
      <c r="E98" s="21">
        <v>-3.2418680374594767E-3</v>
      </c>
      <c r="F98" s="20">
        <v>2.1355696793168993E-2</v>
      </c>
      <c r="G98" s="21">
        <v>2.123339138651608E-2</v>
      </c>
      <c r="H98" s="21">
        <v>1.223054066529115E-4</v>
      </c>
      <c r="I98" s="20">
        <v>2.8815192959378389E-2</v>
      </c>
      <c r="J98" s="21">
        <v>2.718528200613559E-2</v>
      </c>
      <c r="K98" s="21">
        <v>1.6299109532427992E-3</v>
      </c>
    </row>
    <row r="99" spans="1:11" x14ac:dyDescent="0.35">
      <c r="A99" s="58" t="s">
        <v>51</v>
      </c>
      <c r="B99" s="5" t="s">
        <v>36</v>
      </c>
      <c r="C99" s="16">
        <v>3.2559356584495325E-3</v>
      </c>
      <c r="D99" s="17">
        <v>3.255935658449529E-3</v>
      </c>
      <c r="E99" s="17">
        <v>0</v>
      </c>
      <c r="F99" s="16"/>
      <c r="G99" s="17"/>
      <c r="H99" s="17"/>
      <c r="I99" s="16"/>
      <c r="J99" s="17"/>
      <c r="K99" s="17"/>
    </row>
    <row r="100" spans="1:11" x14ac:dyDescent="0.35">
      <c r="A100" s="59"/>
      <c r="B100" s="6" t="s">
        <v>37</v>
      </c>
      <c r="C100" s="18"/>
      <c r="D100" s="19"/>
      <c r="E100" s="19"/>
      <c r="F100" s="18">
        <v>-3.0993120917873207E-3</v>
      </c>
      <c r="G100" s="19">
        <v>-3.0949661012739959E-3</v>
      </c>
      <c r="H100" s="19">
        <v>-4.3459905133247899E-6</v>
      </c>
      <c r="I100" s="18"/>
      <c r="J100" s="19"/>
      <c r="K100" s="19"/>
    </row>
    <row r="101" spans="1:11" x14ac:dyDescent="0.35">
      <c r="A101" s="58"/>
      <c r="B101" s="5" t="s">
        <v>38</v>
      </c>
      <c r="C101" s="16"/>
      <c r="D101" s="17"/>
      <c r="E101" s="17"/>
      <c r="F101" s="16"/>
      <c r="G101" s="17"/>
      <c r="H101" s="17"/>
      <c r="I101" s="16">
        <v>-3.2106381177946161E-3</v>
      </c>
      <c r="J101" s="17">
        <v>-3.2217379902848365E-3</v>
      </c>
      <c r="K101" s="17">
        <v>1.1099872490220354E-5</v>
      </c>
    </row>
    <row r="102" spans="1:11" x14ac:dyDescent="0.35">
      <c r="A102" s="59"/>
      <c r="B102" s="6" t="s">
        <v>39</v>
      </c>
      <c r="C102" s="18">
        <v>-2.5334756118550135E-2</v>
      </c>
      <c r="D102" s="19">
        <v>-3.4078000757288905E-3</v>
      </c>
      <c r="E102" s="19">
        <v>-2.1926956042821244E-2</v>
      </c>
      <c r="F102" s="18">
        <v>1.6745091876134391E-2</v>
      </c>
      <c r="G102" s="19">
        <v>8.8933263074206584E-3</v>
      </c>
      <c r="H102" s="19">
        <v>7.8517655687137325E-3</v>
      </c>
      <c r="I102" s="18"/>
      <c r="J102" s="19"/>
      <c r="K102" s="19"/>
    </row>
    <row r="103" spans="1:11" x14ac:dyDescent="0.35">
      <c r="A103" s="58"/>
      <c r="B103" s="5" t="s">
        <v>40</v>
      </c>
      <c r="C103" s="16"/>
      <c r="D103" s="17"/>
      <c r="E103" s="17"/>
      <c r="F103" s="16">
        <v>-1.4687800406876665E-2</v>
      </c>
      <c r="G103" s="17">
        <v>-1.1893317833269992E-2</v>
      </c>
      <c r="H103" s="17">
        <v>-2.7944825736066735E-3</v>
      </c>
      <c r="I103" s="16">
        <v>-1.7693576148577889E-2</v>
      </c>
      <c r="J103" s="17">
        <v>-2.4217330075468519E-2</v>
      </c>
      <c r="K103" s="17">
        <v>6.5237539268906304E-3</v>
      </c>
    </row>
    <row r="104" spans="1:11" x14ac:dyDescent="0.35">
      <c r="A104" s="59"/>
      <c r="B104" s="6" t="s">
        <v>41</v>
      </c>
      <c r="C104" s="18">
        <v>6.5338124795817631E-4</v>
      </c>
      <c r="D104" s="19">
        <v>-5.2597190460633783E-3</v>
      </c>
      <c r="E104" s="19">
        <v>5.9131002940215546E-3</v>
      </c>
      <c r="F104" s="18"/>
      <c r="G104" s="19"/>
      <c r="H104" s="19"/>
      <c r="I104" s="18">
        <v>6.462204469168592E-3</v>
      </c>
      <c r="J104" s="19">
        <v>1.0226595422082336E-2</v>
      </c>
      <c r="K104" s="19">
        <v>-3.7643909529137438E-3</v>
      </c>
    </row>
    <row r="105" spans="1:11" x14ac:dyDescent="0.35">
      <c r="A105" s="58"/>
      <c r="B105" s="5" t="s">
        <v>42</v>
      </c>
      <c r="C105" s="16">
        <v>-1.1223181235277532E-2</v>
      </c>
      <c r="D105" s="17">
        <v>-1.630726414493729E-2</v>
      </c>
      <c r="E105" s="17">
        <v>5.0840829096597574E-3</v>
      </c>
      <c r="F105" s="16">
        <v>-2.5344424226670131E-2</v>
      </c>
      <c r="G105" s="17">
        <v>-2.5846586478247512E-2</v>
      </c>
      <c r="H105" s="17">
        <v>5.021622515773809E-4</v>
      </c>
      <c r="I105" s="16">
        <v>-2.5017513816455207E-2</v>
      </c>
      <c r="J105" s="17">
        <v>-1.9673853818011986E-2</v>
      </c>
      <c r="K105" s="17">
        <v>-5.3436599984432211E-3</v>
      </c>
    </row>
    <row r="106" spans="1:11" x14ac:dyDescent="0.35">
      <c r="A106" s="56"/>
      <c r="B106" s="56" t="s">
        <v>43</v>
      </c>
      <c r="C106" s="20">
        <v>-4.670847019010653E-3</v>
      </c>
      <c r="D106" s="21">
        <v>-4.6883646859759128E-3</v>
      </c>
      <c r="E106" s="21">
        <v>1.7517666965259811E-5</v>
      </c>
      <c r="F106" s="20">
        <v>-6.951279864957173E-3</v>
      </c>
      <c r="G106" s="21">
        <v>-7.4841438167319281E-3</v>
      </c>
      <c r="H106" s="21">
        <v>5.328639517747551E-4</v>
      </c>
      <c r="I106" s="20">
        <v>-8.5921055344480857E-3</v>
      </c>
      <c r="J106" s="21">
        <v>-7.3981327540284863E-3</v>
      </c>
      <c r="K106" s="21">
        <v>-1.1939727804195993E-3</v>
      </c>
    </row>
    <row r="107" spans="1:11" x14ac:dyDescent="0.35">
      <c r="A107" s="58" t="s">
        <v>50</v>
      </c>
      <c r="B107" s="5" t="s">
        <v>36</v>
      </c>
      <c r="C107" s="16">
        <v>2.4E-2</v>
      </c>
      <c r="D107" s="17">
        <v>2.4E-2</v>
      </c>
      <c r="E107" s="17">
        <v>0</v>
      </c>
      <c r="F107" s="16"/>
      <c r="G107" s="17"/>
      <c r="H107" s="17"/>
      <c r="I107" s="16"/>
      <c r="J107" s="17"/>
      <c r="K107" s="17"/>
    </row>
    <row r="108" spans="1:11" x14ac:dyDescent="0.35">
      <c r="A108" s="59"/>
      <c r="B108" s="6" t="s">
        <v>37</v>
      </c>
      <c r="C108" s="18"/>
      <c r="D108" s="19"/>
      <c r="E108" s="19"/>
      <c r="F108" s="18">
        <v>2.3E-2</v>
      </c>
      <c r="G108" s="19">
        <v>2.3E-2</v>
      </c>
      <c r="H108" s="19">
        <v>0</v>
      </c>
      <c r="I108" s="18"/>
      <c r="J108" s="19"/>
      <c r="K108" s="19"/>
    </row>
    <row r="109" spans="1:11" x14ac:dyDescent="0.35">
      <c r="A109" s="58"/>
      <c r="B109" s="5" t="s">
        <v>38</v>
      </c>
      <c r="C109" s="16"/>
      <c r="D109" s="17"/>
      <c r="E109" s="17"/>
      <c r="F109" s="16"/>
      <c r="G109" s="17"/>
      <c r="H109" s="17">
        <v>0</v>
      </c>
      <c r="I109" s="16">
        <v>1.2037345781927306E-2</v>
      </c>
      <c r="J109" s="17">
        <v>1.2037345781927306E-2</v>
      </c>
      <c r="K109" s="17">
        <v>0</v>
      </c>
    </row>
    <row r="110" spans="1:11" x14ac:dyDescent="0.35">
      <c r="A110" s="59"/>
      <c r="B110" s="6" t="s">
        <v>39</v>
      </c>
      <c r="C110" s="18">
        <v>8.9999999999999993E-3</v>
      </c>
      <c r="D110" s="19">
        <v>0.01</v>
      </c>
      <c r="E110" s="19">
        <v>-1E-3</v>
      </c>
      <c r="F110" s="18">
        <v>1.2E-2</v>
      </c>
      <c r="G110" s="19">
        <v>1.2E-2</v>
      </c>
      <c r="H110" s="19">
        <v>0</v>
      </c>
      <c r="I110" s="18"/>
      <c r="J110" s="19"/>
      <c r="K110" s="19"/>
    </row>
    <row r="111" spans="1:11" x14ac:dyDescent="0.35">
      <c r="A111" s="58"/>
      <c r="B111" s="5" t="s">
        <v>40</v>
      </c>
      <c r="C111" s="16"/>
      <c r="D111" s="17"/>
      <c r="E111" s="17"/>
      <c r="F111" s="16">
        <v>2.5999999999999999E-2</v>
      </c>
      <c r="G111" s="17">
        <v>2.5000000000000001E-2</v>
      </c>
      <c r="H111" s="17">
        <v>1E-3</v>
      </c>
      <c r="I111" s="16">
        <v>6.752463652559583E-3</v>
      </c>
      <c r="J111" s="17">
        <v>9.09464661691603E-3</v>
      </c>
      <c r="K111" s="17">
        <v>-2.3421829643564471E-3</v>
      </c>
    </row>
    <row r="112" spans="1:11" x14ac:dyDescent="0.35">
      <c r="A112" s="59"/>
      <c r="B112" s="6" t="s">
        <v>41</v>
      </c>
      <c r="C112" s="18">
        <v>-4.0000000000000001E-3</v>
      </c>
      <c r="D112" s="19">
        <v>4.0000000000000001E-3</v>
      </c>
      <c r="E112" s="19">
        <v>-8.9999999999999993E-3</v>
      </c>
      <c r="F112" s="18"/>
      <c r="G112" s="19"/>
      <c r="H112" s="19">
        <v>0</v>
      </c>
      <c r="I112" s="18">
        <v>1.8087303282774338E-2</v>
      </c>
      <c r="J112" s="19">
        <v>1.1630943055852258E-2</v>
      </c>
      <c r="K112" s="19">
        <v>6.4563602269220796E-3</v>
      </c>
    </row>
    <row r="113" spans="1:11" x14ac:dyDescent="0.35">
      <c r="A113" s="58"/>
      <c r="B113" s="5" t="s">
        <v>42</v>
      </c>
      <c r="C113" s="16">
        <v>-1.2E-2</v>
      </c>
      <c r="D113" s="17">
        <v>-8.0000000000000002E-3</v>
      </c>
      <c r="E113" s="17">
        <v>-5.0000000000000001E-3</v>
      </c>
      <c r="F113" s="16">
        <v>-4.0000000000000001E-3</v>
      </c>
      <c r="G113" s="17">
        <v>-5.0000000000000001E-3</v>
      </c>
      <c r="H113" s="17">
        <v>1E-3</v>
      </c>
      <c r="I113" s="16">
        <v>-4.2728676674404081E-3</v>
      </c>
      <c r="J113" s="17">
        <v>-5.7587545703278731E-3</v>
      </c>
      <c r="K113" s="17">
        <v>1.4858869028874649E-3</v>
      </c>
    </row>
    <row r="114" spans="1:11" x14ac:dyDescent="0.35">
      <c r="A114" s="56"/>
      <c r="B114" s="56" t="s">
        <v>43</v>
      </c>
      <c r="C114" s="20">
        <v>8.0000000000000002E-3</v>
      </c>
      <c r="D114" s="21">
        <v>1.0999999999999999E-2</v>
      </c>
      <c r="E114" s="21">
        <v>-2E-3</v>
      </c>
      <c r="F114" s="20">
        <v>1.6E-2</v>
      </c>
      <c r="G114" s="21">
        <v>1.6E-2</v>
      </c>
      <c r="H114" s="21">
        <v>0</v>
      </c>
      <c r="I114" s="20">
        <v>8.0248579438972067E-3</v>
      </c>
      <c r="J114" s="21">
        <v>7.4888678990689683E-3</v>
      </c>
      <c r="K114" s="21">
        <v>5.3599004482823842E-4</v>
      </c>
    </row>
    <row r="115" spans="1:11" x14ac:dyDescent="0.35">
      <c r="A115" s="58" t="s">
        <v>48</v>
      </c>
      <c r="B115" s="5" t="s">
        <v>36</v>
      </c>
      <c r="C115" s="16">
        <v>1.4E-2</v>
      </c>
      <c r="D115" s="17">
        <v>1.4484650348960348E-2</v>
      </c>
      <c r="E115" s="17">
        <v>0</v>
      </c>
      <c r="F115" s="16"/>
      <c r="G115" s="17"/>
      <c r="H115" s="17"/>
      <c r="I115" s="16"/>
      <c r="J115" s="17"/>
      <c r="K115" s="17"/>
    </row>
    <row r="116" spans="1:11" x14ac:dyDescent="0.35">
      <c r="A116" s="59"/>
      <c r="B116" s="6" t="s">
        <v>37</v>
      </c>
      <c r="C116" s="18"/>
      <c r="D116" s="19"/>
      <c r="E116" s="19"/>
      <c r="F116" s="18">
        <v>0.02</v>
      </c>
      <c r="G116" s="19">
        <v>2.0246468420932723E-2</v>
      </c>
      <c r="H116" s="19">
        <v>0</v>
      </c>
      <c r="I116" s="18"/>
      <c r="J116" s="19"/>
      <c r="K116" s="19"/>
    </row>
    <row r="117" spans="1:11" x14ac:dyDescent="0.35">
      <c r="A117" s="58"/>
      <c r="B117" s="5" t="s">
        <v>38</v>
      </c>
      <c r="C117" s="16"/>
      <c r="D117" s="17"/>
      <c r="E117" s="17"/>
      <c r="F117" s="16"/>
      <c r="G117" s="17"/>
      <c r="H117" s="17"/>
      <c r="I117" s="16">
        <v>8.0000000000000002E-3</v>
      </c>
      <c r="J117" s="17">
        <v>8.3783086665096262E-3</v>
      </c>
      <c r="K117" s="17">
        <v>0</v>
      </c>
    </row>
    <row r="118" spans="1:11" x14ac:dyDescent="0.35">
      <c r="A118" s="59"/>
      <c r="B118" s="6" t="s">
        <v>39</v>
      </c>
      <c r="C118" s="18">
        <v>-3.6999999999999998E-2</v>
      </c>
      <c r="D118" s="19">
        <v>-4.0807429044774912E-3</v>
      </c>
      <c r="E118" s="19">
        <v>-3.2593626019095781E-2</v>
      </c>
      <c r="F118" s="18">
        <v>2.9000000000000001E-2</v>
      </c>
      <c r="G118" s="19">
        <v>1.7478599075216372E-2</v>
      </c>
      <c r="H118" s="19">
        <v>1.1734016405021331E-2</v>
      </c>
      <c r="I118" s="18"/>
      <c r="J118" s="19"/>
      <c r="K118" s="19"/>
    </row>
    <row r="119" spans="1:11" x14ac:dyDescent="0.35">
      <c r="A119" s="58"/>
      <c r="B119" s="5" t="s">
        <v>40</v>
      </c>
      <c r="C119" s="16"/>
      <c r="D119" s="17"/>
      <c r="E119" s="17"/>
      <c r="F119" s="16">
        <v>2.8000000000000001E-2</v>
      </c>
      <c r="G119" s="17">
        <v>2.7783340294425612E-2</v>
      </c>
      <c r="H119" s="17">
        <v>3.0895806752450207E-4</v>
      </c>
      <c r="I119" s="16">
        <v>2.1999999999999999E-2</v>
      </c>
      <c r="J119" s="17">
        <v>2.2367461722737209E-2</v>
      </c>
      <c r="K119" s="17">
        <v>-7.0305176544109994E-4</v>
      </c>
    </row>
    <row r="120" spans="1:11" x14ac:dyDescent="0.35">
      <c r="A120" s="59"/>
      <c r="B120" s="6" t="s">
        <v>41</v>
      </c>
      <c r="C120" s="18">
        <v>-1E-3</v>
      </c>
      <c r="D120" s="19">
        <v>6.5775185380534118E-3</v>
      </c>
      <c r="E120" s="19">
        <v>-7.8806118333281626E-3</v>
      </c>
      <c r="F120" s="18"/>
      <c r="G120" s="19"/>
      <c r="H120" s="19"/>
      <c r="I120" s="18">
        <v>1.4999999999999999E-2</v>
      </c>
      <c r="J120" s="19">
        <v>8.6744440306128767E-3</v>
      </c>
      <c r="K120" s="19">
        <v>6.1033484315115398E-3</v>
      </c>
    </row>
    <row r="121" spans="1:11" x14ac:dyDescent="0.35">
      <c r="A121" s="58"/>
      <c r="B121" s="5" t="s">
        <v>42</v>
      </c>
      <c r="C121" s="16">
        <v>-1.2999999999999999E-2</v>
      </c>
      <c r="D121" s="17">
        <v>-9.180879819853438E-3</v>
      </c>
      <c r="E121" s="17">
        <v>-3.4883872283375059E-3</v>
      </c>
      <c r="F121" s="16">
        <v>-3.0000000000000001E-3</v>
      </c>
      <c r="G121" s="17">
        <v>-3.1273736262033003E-3</v>
      </c>
      <c r="H121" s="17">
        <v>4.185332733952349E-4</v>
      </c>
      <c r="I121" s="16">
        <v>6.0000000000000001E-3</v>
      </c>
      <c r="J121" s="17">
        <v>3.9422238019840294E-3</v>
      </c>
      <c r="K121" s="17">
        <v>2.2353207286081138E-3</v>
      </c>
    </row>
    <row r="122" spans="1:11" x14ac:dyDescent="0.35">
      <c r="A122" s="56"/>
      <c r="B122" s="56" t="s">
        <v>43</v>
      </c>
      <c r="C122" s="20">
        <v>-1E-3</v>
      </c>
      <c r="D122" s="21">
        <v>3.6308371194611055E-3</v>
      </c>
      <c r="E122" s="21">
        <v>-4.6899648052350709E-3</v>
      </c>
      <c r="F122" s="20">
        <v>1.6E-2</v>
      </c>
      <c r="G122" s="21">
        <v>1.5142567773256621E-2</v>
      </c>
      <c r="H122" s="21">
        <v>9.1002769078103599E-4</v>
      </c>
      <c r="I122" s="20">
        <v>8.9999999999999993E-3</v>
      </c>
      <c r="J122" s="21">
        <v>7.7950092099214885E-3</v>
      </c>
      <c r="K122" s="21">
        <v>7.7005242498012273E-4</v>
      </c>
    </row>
    <row r="123" spans="1:11" x14ac:dyDescent="0.35">
      <c r="A123" s="58" t="s">
        <v>46</v>
      </c>
      <c r="B123" s="5" t="s">
        <v>36</v>
      </c>
      <c r="C123" s="16">
        <v>2.4E-2</v>
      </c>
      <c r="D123" s="17">
        <v>2.4E-2</v>
      </c>
      <c r="E123" s="17">
        <v>0</v>
      </c>
      <c r="F123" s="16"/>
      <c r="G123" s="17"/>
      <c r="H123" s="17"/>
      <c r="I123" s="16"/>
      <c r="J123" s="17"/>
      <c r="K123" s="17"/>
    </row>
    <row r="124" spans="1:11" x14ac:dyDescent="0.35">
      <c r="A124" s="59"/>
      <c r="B124" s="6" t="s">
        <v>37</v>
      </c>
      <c r="C124" s="18"/>
      <c r="D124" s="19"/>
      <c r="E124" s="19"/>
      <c r="F124" s="18">
        <v>2.3E-2</v>
      </c>
      <c r="G124" s="19">
        <v>2.3E-2</v>
      </c>
      <c r="H124" s="19">
        <v>0</v>
      </c>
      <c r="I124" s="18"/>
      <c r="J124" s="19"/>
      <c r="K124" s="19"/>
    </row>
    <row r="125" spans="1:11" x14ac:dyDescent="0.35">
      <c r="A125" s="58"/>
      <c r="B125" s="5" t="s">
        <v>38</v>
      </c>
      <c r="C125" s="16"/>
      <c r="D125" s="17"/>
      <c r="E125" s="17"/>
      <c r="F125" s="16"/>
      <c r="G125" s="17"/>
      <c r="H125" s="17"/>
      <c r="I125" s="16">
        <v>2.1999999999999999E-2</v>
      </c>
      <c r="J125" s="17">
        <v>2.1999999999999999E-2</v>
      </c>
      <c r="K125" s="17">
        <v>0</v>
      </c>
    </row>
    <row r="126" spans="1:11" x14ac:dyDescent="0.35">
      <c r="A126" s="59"/>
      <c r="B126" s="6" t="s">
        <v>39</v>
      </c>
      <c r="C126" s="18">
        <v>0.01</v>
      </c>
      <c r="D126" s="19">
        <v>7.0000000000000001E-3</v>
      </c>
      <c r="E126" s="19">
        <v>4.0000000000000001E-3</v>
      </c>
      <c r="F126" s="18">
        <v>1.0999999999999999E-2</v>
      </c>
      <c r="G126" s="19">
        <v>1.2999999999999999E-2</v>
      </c>
      <c r="H126" s="19">
        <v>-1E-3</v>
      </c>
      <c r="I126" s="18"/>
      <c r="J126" s="19"/>
      <c r="K126" s="19"/>
    </row>
    <row r="127" spans="1:11" x14ac:dyDescent="0.35">
      <c r="A127" s="58"/>
      <c r="B127" s="5" t="s">
        <v>40</v>
      </c>
      <c r="C127" s="16"/>
      <c r="D127" s="17"/>
      <c r="E127" s="17"/>
      <c r="F127" s="16">
        <v>0.02</v>
      </c>
      <c r="G127" s="17">
        <v>0.02</v>
      </c>
      <c r="H127" s="17">
        <v>0</v>
      </c>
      <c r="I127" s="16">
        <v>1.0999999999999999E-2</v>
      </c>
      <c r="J127" s="17">
        <v>0.01</v>
      </c>
      <c r="K127" s="17">
        <v>0</v>
      </c>
    </row>
    <row r="128" spans="1:11" x14ac:dyDescent="0.35">
      <c r="A128" s="59"/>
      <c r="B128" s="6" t="s">
        <v>41</v>
      </c>
      <c r="C128" s="18">
        <v>1.0999999999999999E-2</v>
      </c>
      <c r="D128" s="19">
        <v>1.4999999999999999E-2</v>
      </c>
      <c r="E128" s="19">
        <v>-4.0000000000000001E-3</v>
      </c>
      <c r="F128" s="18"/>
      <c r="G128" s="19"/>
      <c r="H128" s="19"/>
      <c r="I128" s="18">
        <v>-4.0000000000000001E-3</v>
      </c>
      <c r="J128" s="19">
        <v>-8.0000000000000002E-3</v>
      </c>
      <c r="K128" s="19">
        <v>4.0000000000000001E-3</v>
      </c>
    </row>
    <row r="129" spans="1:11" x14ac:dyDescent="0.35">
      <c r="A129" s="58"/>
      <c r="B129" s="5" t="s">
        <v>42</v>
      </c>
      <c r="C129" s="16">
        <v>-1.6E-2</v>
      </c>
      <c r="D129" s="17">
        <v>-5.0000000000000001E-3</v>
      </c>
      <c r="E129" s="17">
        <v>-1.0999999999999999E-2</v>
      </c>
      <c r="F129" s="16">
        <v>7.0000000000000001E-3</v>
      </c>
      <c r="G129" s="17">
        <v>6.0000000000000001E-3</v>
      </c>
      <c r="H129" s="17">
        <v>1E-3</v>
      </c>
      <c r="I129" s="16">
        <v>1.4E-2</v>
      </c>
      <c r="J129" s="17">
        <v>7.0000000000000001E-3</v>
      </c>
      <c r="K129" s="17">
        <v>7.0000000000000001E-3</v>
      </c>
    </row>
    <row r="130" spans="1:11" x14ac:dyDescent="0.35">
      <c r="A130" s="56"/>
      <c r="B130" s="56" t="s">
        <v>43</v>
      </c>
      <c r="C130" s="20">
        <v>7.0000000000000001E-3</v>
      </c>
      <c r="D130" s="21">
        <v>1.0999999999999999E-2</v>
      </c>
      <c r="E130" s="21">
        <v>-4.0000000000000001E-3</v>
      </c>
      <c r="F130" s="20">
        <v>1.7999999999999999E-2</v>
      </c>
      <c r="G130" s="21">
        <v>1.7999999999999999E-2</v>
      </c>
      <c r="H130" s="21">
        <v>0</v>
      </c>
      <c r="I130" s="20">
        <v>1.9E-2</v>
      </c>
      <c r="J130" s="21">
        <v>1.7000000000000001E-2</v>
      </c>
      <c r="K130" s="21">
        <v>2E-3</v>
      </c>
    </row>
    <row r="131" spans="1:11" x14ac:dyDescent="0.35">
      <c r="A131" s="58" t="s">
        <v>44</v>
      </c>
      <c r="B131" s="5" t="s">
        <v>36</v>
      </c>
      <c r="C131" s="16">
        <v>1.6E-2</v>
      </c>
      <c r="D131" s="17">
        <v>1.6E-2</v>
      </c>
      <c r="E131" s="17">
        <v>0</v>
      </c>
      <c r="F131" s="16"/>
      <c r="G131" s="17"/>
      <c r="H131" s="17"/>
      <c r="I131" s="16"/>
      <c r="J131" s="17"/>
      <c r="K131" s="17"/>
    </row>
    <row r="132" spans="1:11" x14ac:dyDescent="0.35">
      <c r="A132" s="59"/>
      <c r="B132" s="6" t="s">
        <v>37</v>
      </c>
      <c r="C132" s="18"/>
      <c r="D132" s="19"/>
      <c r="E132" s="19"/>
      <c r="F132" s="18">
        <v>1.4999999999999999E-2</v>
      </c>
      <c r="G132" s="19">
        <v>1.4999999999999999E-2</v>
      </c>
      <c r="H132" s="19">
        <v>0</v>
      </c>
      <c r="I132" s="18"/>
      <c r="J132" s="19"/>
      <c r="K132" s="19"/>
    </row>
    <row r="133" spans="1:11" x14ac:dyDescent="0.35">
      <c r="A133" s="58"/>
      <c r="B133" s="5" t="s">
        <v>38</v>
      </c>
      <c r="C133" s="16"/>
      <c r="D133" s="17"/>
      <c r="E133" s="17"/>
      <c r="F133" s="16"/>
      <c r="G133" s="17"/>
      <c r="H133" s="17"/>
      <c r="I133" s="16">
        <v>1.2999999999999999E-2</v>
      </c>
      <c r="J133" s="17">
        <v>1.2999999999999999E-2</v>
      </c>
      <c r="K133" s="17">
        <v>0</v>
      </c>
    </row>
    <row r="134" spans="1:11" x14ac:dyDescent="0.35">
      <c r="A134" s="59"/>
      <c r="B134" s="6" t="s">
        <v>39</v>
      </c>
      <c r="C134" s="18">
        <v>-3.2000000000000001E-2</v>
      </c>
      <c r="D134" s="19">
        <v>-5.0000000000000001E-3</v>
      </c>
      <c r="E134" s="19">
        <v>-2.7E-2</v>
      </c>
      <c r="F134" s="18">
        <v>1.4999999999999999E-2</v>
      </c>
      <c r="G134" s="19">
        <v>6.0000000000000001E-3</v>
      </c>
      <c r="H134" s="19">
        <v>8.9999999999999993E-3</v>
      </c>
      <c r="I134" s="18"/>
      <c r="J134" s="19"/>
      <c r="K134" s="19"/>
    </row>
    <row r="135" spans="1:11" x14ac:dyDescent="0.35">
      <c r="A135" s="58"/>
      <c r="B135" s="5" t="s">
        <v>40</v>
      </c>
      <c r="C135" s="16"/>
      <c r="D135" s="17"/>
      <c r="E135" s="17"/>
      <c r="F135" s="16">
        <v>1.4999999999999999E-2</v>
      </c>
      <c r="G135" s="17">
        <v>1.7999999999999999E-2</v>
      </c>
      <c r="H135" s="17">
        <v>-3.0000000000000001E-3</v>
      </c>
      <c r="I135" s="16">
        <v>2.5000000000000001E-2</v>
      </c>
      <c r="J135" s="17">
        <v>1.6E-2</v>
      </c>
      <c r="K135" s="17">
        <v>8.9999999999999993E-3</v>
      </c>
    </row>
    <row r="136" spans="1:11" x14ac:dyDescent="0.35">
      <c r="A136" s="59"/>
      <c r="B136" s="6" t="s">
        <v>41</v>
      </c>
      <c r="C136" s="18">
        <v>-2.3E-2</v>
      </c>
      <c r="D136" s="19">
        <v>-8.0000000000000002E-3</v>
      </c>
      <c r="E136" s="19">
        <v>-1.4999999999999999E-2</v>
      </c>
      <c r="F136" s="18"/>
      <c r="G136" s="19"/>
      <c r="H136" s="19"/>
      <c r="I136" s="18">
        <v>2.1000000000000001E-2</v>
      </c>
      <c r="J136" s="19">
        <v>1.0999999999999999E-2</v>
      </c>
      <c r="K136" s="19">
        <v>0.01</v>
      </c>
    </row>
    <row r="137" spans="1:11" x14ac:dyDescent="0.35">
      <c r="A137" s="58"/>
      <c r="B137" s="5" t="s">
        <v>42</v>
      </c>
      <c r="C137" s="16">
        <v>-8.9999999999999993E-3</v>
      </c>
      <c r="D137" s="17">
        <v>-5.0000000000000001E-3</v>
      </c>
      <c r="E137" s="17">
        <v>-3.0000000000000001E-3</v>
      </c>
      <c r="F137" s="16">
        <v>1.2E-2</v>
      </c>
      <c r="G137" s="17">
        <v>1.4E-2</v>
      </c>
      <c r="H137" s="17">
        <v>-2E-3</v>
      </c>
      <c r="I137" s="16">
        <v>1.9E-2</v>
      </c>
      <c r="J137" s="17">
        <v>1.2999999999999999E-2</v>
      </c>
      <c r="K137" s="17">
        <v>6.0000000000000001E-3</v>
      </c>
    </row>
    <row r="138" spans="1:11" x14ac:dyDescent="0.35">
      <c r="A138" s="56"/>
      <c r="B138" s="56" t="s">
        <v>43</v>
      </c>
      <c r="C138" s="20">
        <v>1E-3</v>
      </c>
      <c r="D138" s="21">
        <v>5.0000000000000001E-3</v>
      </c>
      <c r="E138" s="21">
        <v>-4.0000000000000001E-3</v>
      </c>
      <c r="F138" s="20">
        <v>1.4999999999999999E-2</v>
      </c>
      <c r="G138" s="21">
        <v>1.4999999999999999E-2</v>
      </c>
      <c r="H138" s="21">
        <v>0</v>
      </c>
      <c r="I138" s="20">
        <v>1.4999999999999999E-2</v>
      </c>
      <c r="J138" s="21">
        <v>1.2999999999999999E-2</v>
      </c>
      <c r="K138" s="21">
        <v>2E-3</v>
      </c>
    </row>
    <row r="139" spans="1:11" x14ac:dyDescent="0.35">
      <c r="A139" s="58" t="s">
        <v>0</v>
      </c>
      <c r="B139" s="5" t="s">
        <v>36</v>
      </c>
      <c r="C139" s="16">
        <v>1.4999999999999999E-2</v>
      </c>
      <c r="D139" s="17">
        <v>1.4999999999999999E-2</v>
      </c>
      <c r="E139" s="17">
        <v>0</v>
      </c>
      <c r="F139" s="16"/>
      <c r="G139" s="17"/>
      <c r="H139" s="17"/>
      <c r="I139" s="16"/>
      <c r="J139" s="17"/>
      <c r="K139" s="17"/>
    </row>
    <row r="140" spans="1:11" x14ac:dyDescent="0.35">
      <c r="A140" s="59"/>
      <c r="B140" s="6" t="s">
        <v>37</v>
      </c>
      <c r="C140" s="18"/>
      <c r="D140" s="19"/>
      <c r="E140" s="19"/>
      <c r="F140" s="18">
        <v>6.0000000000000001E-3</v>
      </c>
      <c r="G140" s="19">
        <v>6.0000000000000001E-3</v>
      </c>
      <c r="H140" s="19">
        <v>0</v>
      </c>
      <c r="I140" s="18"/>
      <c r="J140" s="19"/>
      <c r="K140" s="19"/>
    </row>
    <row r="141" spans="1:11" x14ac:dyDescent="0.35">
      <c r="A141" s="58"/>
      <c r="B141" s="5" t="s">
        <v>38</v>
      </c>
      <c r="C141" s="16"/>
      <c r="D141" s="17"/>
      <c r="E141" s="17"/>
      <c r="F141" s="16"/>
      <c r="G141" s="17"/>
      <c r="H141" s="17"/>
      <c r="I141" s="16">
        <v>8.0000000000000002E-3</v>
      </c>
      <c r="J141" s="17">
        <v>8.0000000000000002E-3</v>
      </c>
      <c r="K141" s="17">
        <v>0</v>
      </c>
    </row>
    <row r="142" spans="1:11" x14ac:dyDescent="0.35">
      <c r="A142" s="59"/>
      <c r="B142" s="6" t="s">
        <v>39</v>
      </c>
      <c r="C142" s="18">
        <v>-2.9000000000000001E-2</v>
      </c>
      <c r="D142" s="19">
        <v>5.0000000000000001E-3</v>
      </c>
      <c r="E142" s="19">
        <v>-3.3000000000000002E-2</v>
      </c>
      <c r="F142" s="18">
        <v>0.02</v>
      </c>
      <c r="G142" s="19">
        <v>0.01</v>
      </c>
      <c r="H142" s="19">
        <v>0.01</v>
      </c>
      <c r="I142" s="18"/>
      <c r="J142" s="19"/>
      <c r="K142" s="19"/>
    </row>
    <row r="143" spans="1:11" x14ac:dyDescent="0.35">
      <c r="A143" s="58"/>
      <c r="B143" s="5" t="s">
        <v>40</v>
      </c>
      <c r="C143" s="16"/>
      <c r="D143" s="17"/>
      <c r="E143" s="17"/>
      <c r="F143" s="16">
        <v>1.4E-2</v>
      </c>
      <c r="G143" s="17">
        <v>1.4999999999999999E-2</v>
      </c>
      <c r="H143" s="17">
        <v>-1E-3</v>
      </c>
      <c r="I143" s="16">
        <v>1.7999999999999999E-2</v>
      </c>
      <c r="J143" s="17">
        <v>1.4999999999999999E-2</v>
      </c>
      <c r="K143" s="17">
        <v>3.0000000000000001E-3</v>
      </c>
    </row>
    <row r="144" spans="1:11" x14ac:dyDescent="0.35">
      <c r="A144" s="59"/>
      <c r="B144" s="6" t="s">
        <v>41</v>
      </c>
      <c r="C144" s="18">
        <v>-0.01</v>
      </c>
      <c r="D144" s="19">
        <v>-1E-3</v>
      </c>
      <c r="E144" s="19">
        <v>-8.9999999999999993E-3</v>
      </c>
      <c r="F144" s="18"/>
      <c r="G144" s="19"/>
      <c r="H144" s="19"/>
      <c r="I144" s="18">
        <v>1E-3</v>
      </c>
      <c r="J144" s="19">
        <v>-8.0000000000000002E-3</v>
      </c>
      <c r="K144" s="19">
        <v>8.0000000000000002E-3</v>
      </c>
    </row>
    <row r="145" spans="1:11" x14ac:dyDescent="0.35">
      <c r="A145" s="58"/>
      <c r="B145" s="5" t="s">
        <v>42</v>
      </c>
      <c r="C145" s="16">
        <v>-5.0000000000000001E-3</v>
      </c>
      <c r="D145" s="17">
        <v>-2E-3</v>
      </c>
      <c r="E145" s="17">
        <v>-3.0000000000000001E-3</v>
      </c>
      <c r="F145" s="16">
        <v>2.1999999999999999E-2</v>
      </c>
      <c r="G145" s="17">
        <v>1.9E-2</v>
      </c>
      <c r="H145" s="17">
        <v>3.0000000000000001E-3</v>
      </c>
      <c r="I145" s="16">
        <v>1E-3</v>
      </c>
      <c r="J145" s="17">
        <v>3.0000000000000001E-3</v>
      </c>
      <c r="K145" s="17">
        <v>-2E-3</v>
      </c>
    </row>
    <row r="146" spans="1:11" x14ac:dyDescent="0.35">
      <c r="A146" s="59"/>
      <c r="B146" s="6" t="s">
        <v>43</v>
      </c>
      <c r="C146" s="20">
        <v>3.0000000000000001E-3</v>
      </c>
      <c r="D146" s="21">
        <v>7.0000000000000001E-3</v>
      </c>
      <c r="E146" s="21">
        <v>-4.0000000000000001E-3</v>
      </c>
      <c r="F146" s="20">
        <v>1.0999999999999999E-2</v>
      </c>
      <c r="G146" s="21">
        <v>0.01</v>
      </c>
      <c r="H146" s="21">
        <v>1E-3</v>
      </c>
      <c r="I146" s="20">
        <v>6.0000000000000001E-3</v>
      </c>
      <c r="J146" s="21">
        <v>6.0000000000000001E-3</v>
      </c>
      <c r="K146" s="21">
        <v>0</v>
      </c>
    </row>
    <row r="147" spans="1:11" x14ac:dyDescent="0.35">
      <c r="A147" s="31" t="s">
        <v>49</v>
      </c>
      <c r="B147" s="7"/>
      <c r="C147" s="7"/>
      <c r="D147" s="12"/>
      <c r="E147" s="12"/>
      <c r="F147" s="12"/>
      <c r="G147" s="12"/>
      <c r="H147" s="12"/>
      <c r="I147" s="12"/>
      <c r="J147" s="12"/>
      <c r="K147" s="12"/>
    </row>
  </sheetData>
  <mergeCells count="6">
    <mergeCell ref="C8:E8"/>
    <mergeCell ref="F8:H8"/>
    <mergeCell ref="I8:K8"/>
    <mergeCell ref="C80:E80"/>
    <mergeCell ref="F80:H80"/>
    <mergeCell ref="I80:K80"/>
  </mergeCells>
  <hyperlinks>
    <hyperlink ref="A4" location="Eclaircissements!A1" display="Eclaircissements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workbookViewId="0">
      <selection activeCell="A16" sqref="A16:J16"/>
    </sheetView>
  </sheetViews>
  <sheetFormatPr defaultColWidth="9.1796875" defaultRowHeight="13" x14ac:dyDescent="0.3"/>
  <cols>
    <col min="1" max="1" width="9.26953125" style="38" customWidth="1"/>
    <col min="2" max="16384" width="9.1796875" style="38"/>
  </cols>
  <sheetData>
    <row r="1" spans="1:15" ht="14.5" x14ac:dyDescent="0.35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3">
      <c r="K2" s="37"/>
      <c r="L2" s="37"/>
      <c r="M2" s="37"/>
      <c r="N2" s="37"/>
      <c r="O2" s="37"/>
    </row>
    <row r="3" spans="1:15" s="42" customFormat="1" ht="18.5" x14ac:dyDescent="0.45">
      <c r="A3" s="39" t="s">
        <v>18</v>
      </c>
      <c r="B3" s="40"/>
      <c r="C3" s="41"/>
      <c r="D3" s="41"/>
      <c r="I3" s="43"/>
    </row>
    <row r="4" spans="1:15" x14ac:dyDescent="0.3">
      <c r="A4" s="44"/>
      <c r="B4" s="45"/>
      <c r="C4" s="44"/>
      <c r="D4" s="44"/>
      <c r="E4" s="44"/>
      <c r="F4" s="44"/>
      <c r="G4" s="44"/>
      <c r="H4" s="44"/>
      <c r="I4" s="44"/>
      <c r="J4" s="44"/>
      <c r="K4" s="46"/>
      <c r="L4" s="46"/>
      <c r="M4" s="46"/>
      <c r="N4" s="46"/>
      <c r="O4" s="46"/>
    </row>
    <row r="5" spans="1:15" ht="15.5" x14ac:dyDescent="0.35">
      <c r="A5" s="47" t="s">
        <v>19</v>
      </c>
      <c r="K5" s="37"/>
      <c r="L5" s="37"/>
      <c r="M5" s="37"/>
      <c r="N5" s="37"/>
      <c r="O5" s="37"/>
    </row>
    <row r="6" spans="1:15" x14ac:dyDescent="0.3">
      <c r="K6" s="37"/>
      <c r="L6" s="37"/>
      <c r="M6" s="37"/>
      <c r="N6" s="37"/>
      <c r="O6" s="37"/>
    </row>
    <row r="7" spans="1:15" s="48" customFormat="1" x14ac:dyDescent="0.3">
      <c r="A7" s="38" t="s">
        <v>20</v>
      </c>
      <c r="B7" s="38"/>
      <c r="C7" s="38"/>
      <c r="D7" s="38"/>
      <c r="E7" s="38"/>
      <c r="F7" s="38"/>
      <c r="G7" s="38"/>
      <c r="H7" s="38"/>
      <c r="I7" s="38"/>
      <c r="J7" s="38"/>
      <c r="K7" s="37"/>
      <c r="L7" s="37"/>
      <c r="M7" s="37"/>
      <c r="N7" s="37"/>
      <c r="O7" s="37"/>
    </row>
    <row r="8" spans="1:15" s="48" customFormat="1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7"/>
      <c r="L8" s="37"/>
      <c r="M8" s="37"/>
      <c r="N8" s="37"/>
      <c r="O8" s="37"/>
    </row>
    <row r="9" spans="1:15" s="48" customFormat="1" x14ac:dyDescent="0.3">
      <c r="A9" s="49" t="s">
        <v>45</v>
      </c>
      <c r="B9" s="38"/>
      <c r="C9" s="38"/>
      <c r="D9" s="38"/>
      <c r="E9" s="38"/>
      <c r="F9" s="38"/>
      <c r="G9" s="38"/>
      <c r="H9" s="38"/>
      <c r="I9" s="38"/>
      <c r="J9" s="38"/>
      <c r="K9" s="37"/>
      <c r="L9" s="37"/>
      <c r="M9" s="37"/>
      <c r="N9" s="37"/>
      <c r="O9" s="37"/>
    </row>
    <row r="10" spans="1:15" x14ac:dyDescent="0.3">
      <c r="K10" s="37"/>
      <c r="L10" s="37"/>
      <c r="M10" s="37"/>
      <c r="N10" s="37"/>
      <c r="O10" s="37"/>
    </row>
    <row r="11" spans="1:15" s="50" customFormat="1" x14ac:dyDescent="0.3">
      <c r="A11" s="38" t="s">
        <v>21</v>
      </c>
      <c r="B11" s="38"/>
      <c r="C11" s="38"/>
      <c r="D11" s="38"/>
      <c r="E11" s="38"/>
      <c r="F11" s="38"/>
      <c r="G11" s="38"/>
      <c r="H11" s="38"/>
      <c r="I11" s="38"/>
      <c r="J11" s="38"/>
      <c r="K11" s="37"/>
      <c r="L11" s="37"/>
      <c r="M11" s="37"/>
      <c r="N11" s="37"/>
      <c r="O11" s="37"/>
    </row>
    <row r="12" spans="1:15" s="50" customFormat="1" x14ac:dyDescent="0.3">
      <c r="A12" s="51" t="s">
        <v>22</v>
      </c>
      <c r="B12" s="38"/>
      <c r="C12" s="38"/>
      <c r="D12" s="38"/>
      <c r="E12" s="38"/>
      <c r="F12" s="38"/>
      <c r="G12" s="38"/>
      <c r="H12" s="38"/>
      <c r="I12" s="38"/>
      <c r="J12" s="38"/>
      <c r="K12" s="37"/>
      <c r="L12" s="37"/>
      <c r="M12" s="37"/>
      <c r="N12" s="37"/>
      <c r="O12" s="37"/>
    </row>
    <row r="13" spans="1:15" s="50" customFormat="1" x14ac:dyDescent="0.3">
      <c r="A13" s="51" t="s">
        <v>23</v>
      </c>
      <c r="B13" s="38"/>
      <c r="C13" s="38"/>
      <c r="D13" s="38"/>
      <c r="E13" s="38"/>
      <c r="F13" s="38"/>
      <c r="G13" s="38"/>
      <c r="H13" s="38"/>
      <c r="I13" s="38"/>
      <c r="J13" s="38"/>
      <c r="K13" s="37"/>
      <c r="L13" s="37"/>
      <c r="M13" s="37"/>
      <c r="N13" s="37"/>
      <c r="O13" s="37"/>
    </row>
    <row r="14" spans="1:15" s="50" customFormat="1" x14ac:dyDescent="0.3">
      <c r="A14" s="38" t="s">
        <v>24</v>
      </c>
      <c r="B14" s="38"/>
      <c r="C14" s="38"/>
      <c r="D14" s="38"/>
      <c r="E14" s="38"/>
      <c r="F14" s="38"/>
      <c r="G14" s="38"/>
      <c r="H14" s="38"/>
      <c r="I14" s="38"/>
      <c r="J14" s="38"/>
      <c r="K14" s="37"/>
      <c r="L14" s="37"/>
      <c r="M14" s="37"/>
      <c r="N14" s="37"/>
      <c r="O14" s="37"/>
    </row>
    <row r="15" spans="1:15" s="50" customFormat="1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7"/>
      <c r="L15" s="37"/>
      <c r="M15" s="37"/>
      <c r="N15" s="37"/>
      <c r="O15" s="37"/>
    </row>
    <row r="16" spans="1:15" s="50" customFormat="1" ht="14.5" x14ac:dyDescent="0.35">
      <c r="A16" s="65" t="s">
        <v>47</v>
      </c>
      <c r="B16" s="65"/>
      <c r="C16" s="65"/>
      <c r="D16" s="65"/>
      <c r="E16" s="65"/>
      <c r="F16" s="65"/>
      <c r="G16" s="65"/>
      <c r="H16" s="65"/>
      <c r="I16" s="65"/>
      <c r="J16" s="65"/>
      <c r="K16" s="37"/>
      <c r="L16" s="37"/>
      <c r="M16" s="37"/>
      <c r="N16" s="37"/>
      <c r="O16" s="37"/>
    </row>
    <row r="17" spans="1:15" s="50" customFormat="1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7"/>
      <c r="M17" s="37"/>
      <c r="N17" s="37"/>
      <c r="O17" s="37"/>
    </row>
    <row r="18" spans="1:15" s="50" customFormat="1" ht="15.5" x14ac:dyDescent="0.35">
      <c r="A18" s="47" t="s">
        <v>25</v>
      </c>
      <c r="B18" s="38"/>
      <c r="C18" s="38"/>
      <c r="D18" s="38"/>
      <c r="E18" s="38"/>
      <c r="F18" s="38"/>
      <c r="G18" s="38"/>
      <c r="H18" s="38"/>
      <c r="I18" s="38"/>
      <c r="J18" s="38"/>
      <c r="K18" s="37"/>
      <c r="L18" s="37"/>
      <c r="M18" s="37"/>
      <c r="N18" s="37"/>
      <c r="O18" s="37"/>
    </row>
    <row r="19" spans="1:15" s="50" customFormat="1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7"/>
      <c r="L19" s="37"/>
      <c r="M19" s="37"/>
      <c r="N19" s="37"/>
      <c r="O19" s="37"/>
    </row>
    <row r="20" spans="1:15" s="50" customFormat="1" x14ac:dyDescent="0.3">
      <c r="A20" s="50" t="s">
        <v>2</v>
      </c>
      <c r="K20" s="52"/>
      <c r="L20" s="52"/>
      <c r="M20" s="52"/>
      <c r="N20" s="52"/>
      <c r="O20" s="52"/>
    </row>
    <row r="21" spans="1:15" s="50" customFormat="1" x14ac:dyDescent="0.3">
      <c r="A21" s="50" t="s">
        <v>3</v>
      </c>
      <c r="K21" s="52"/>
      <c r="L21" s="52"/>
      <c r="M21" s="52"/>
      <c r="N21" s="52"/>
      <c r="O21" s="52"/>
    </row>
    <row r="22" spans="1:15" x14ac:dyDescent="0.3">
      <c r="K22" s="37"/>
      <c r="L22" s="37"/>
      <c r="M22" s="37"/>
      <c r="N22" s="37"/>
      <c r="O22" s="37"/>
    </row>
    <row r="23" spans="1:15" ht="15.5" x14ac:dyDescent="0.35">
      <c r="A23" s="47" t="s">
        <v>26</v>
      </c>
      <c r="K23" s="37"/>
      <c r="L23" s="37"/>
      <c r="M23" s="37"/>
      <c r="N23" s="37"/>
      <c r="O23" s="37"/>
    </row>
    <row r="24" spans="1:15" x14ac:dyDescent="0.3">
      <c r="A24" s="38" t="s">
        <v>27</v>
      </c>
      <c r="K24" s="37"/>
      <c r="L24" s="37"/>
      <c r="M24" s="37"/>
      <c r="N24" s="37"/>
      <c r="O24" s="37"/>
    </row>
    <row r="25" spans="1:15" x14ac:dyDescent="0.3">
      <c r="K25" s="37"/>
      <c r="L25" s="37"/>
      <c r="M25" s="37"/>
      <c r="N25" s="37"/>
      <c r="O25" s="37"/>
    </row>
    <row r="26" spans="1:15" x14ac:dyDescent="0.3">
      <c r="A26" s="38" t="s">
        <v>28</v>
      </c>
      <c r="K26" s="37"/>
      <c r="L26" s="37"/>
      <c r="M26" s="37"/>
      <c r="N26" s="37"/>
      <c r="O26" s="37"/>
    </row>
    <row r="27" spans="1:15" x14ac:dyDescent="0.3">
      <c r="A27" s="38" t="s">
        <v>29</v>
      </c>
      <c r="F27" s="32" t="s">
        <v>4</v>
      </c>
      <c r="K27" s="37"/>
      <c r="L27" s="37"/>
      <c r="M27" s="37"/>
      <c r="N27" s="37"/>
      <c r="O27" s="37"/>
    </row>
    <row r="28" spans="1:15" x14ac:dyDescent="0.3">
      <c r="A28" s="38" t="s">
        <v>30</v>
      </c>
      <c r="F28" s="33" t="s">
        <v>5</v>
      </c>
      <c r="G28" s="32"/>
      <c r="K28" s="37"/>
      <c r="L28" s="37"/>
      <c r="M28" s="37"/>
      <c r="N28" s="37"/>
      <c r="O28" s="37"/>
    </row>
    <row r="29" spans="1:15" x14ac:dyDescent="0.3">
      <c r="K29" s="37"/>
      <c r="L29" s="37"/>
      <c r="M29" s="37"/>
      <c r="N29" s="37"/>
      <c r="O29" s="37"/>
    </row>
    <row r="30" spans="1:15" x14ac:dyDescent="0.3">
      <c r="A30" s="38" t="s">
        <v>16</v>
      </c>
      <c r="K30" s="37"/>
      <c r="L30" s="37"/>
      <c r="M30" s="37"/>
      <c r="N30" s="37"/>
      <c r="O30" s="37"/>
    </row>
    <row r="31" spans="1:15" x14ac:dyDescent="0.3">
      <c r="A31" s="38" t="s">
        <v>31</v>
      </c>
      <c r="K31" s="37"/>
      <c r="L31" s="37"/>
      <c r="M31" s="37"/>
      <c r="N31" s="37"/>
      <c r="O31" s="37"/>
    </row>
    <row r="32" spans="1:15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</sheetData>
  <mergeCells count="1">
    <mergeCell ref="A16:J16"/>
  </mergeCells>
  <hyperlinks>
    <hyperlink ref="A1" location="Tableau!A1" display="retour au tableau"/>
    <hyperlink ref="F27" r:id="rId1"/>
    <hyperlink ref="F28" r:id="rId2"/>
    <hyperlink ref="A16:J16" r:id="rId3" display="Plus d'informations sur la page Méthode du site DynaM: dynam-belgium.org/Méthode.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Tableau</vt:lpstr>
      <vt:lpstr>Eclaircissements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Karen Huysmans</cp:lastModifiedBy>
  <dcterms:created xsi:type="dcterms:W3CDTF">2016-11-30T10:41:02Z</dcterms:created>
  <dcterms:modified xsi:type="dcterms:W3CDTF">2023-12-22T17:32:10Z</dcterms:modified>
</cp:coreProperties>
</file>