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emografie ondernemingen &amp; jobcreatie\DynaM\Tabellen\Release20_dec2023\Werkgelegenheidsdynamiek\NL\"/>
    </mc:Choice>
  </mc:AlternateContent>
  <xr:revisionPtr revIDLastSave="0" documentId="13_ncr:1_{B6FD178A-F437-42A1-BC9F-AEC1A20D2EE3}" xr6:coauthVersionLast="47" xr6:coauthVersionMax="47" xr10:uidLastSave="{00000000-0000-0000-0000-000000000000}"/>
  <bookViews>
    <workbookView xWindow="32160" yWindow="555" windowWidth="12180" windowHeight="17445" xr2:uid="{00000000-000D-0000-FFFF-FFFF00000000}"/>
  </bookViews>
  <sheets>
    <sheet name="T1a" sheetId="1" r:id="rId1"/>
    <sheet name="T1a toelichting" sheetId="2" r:id="rId2"/>
    <sheet name="Grafiek" sheetId="3" r:id="rId3"/>
    <sheet name="Sheet1" sheetId="4" state="hidden" r:id="rId4"/>
    <sheet name="Datagrafiek" sheetId="5" r:id="rId5"/>
  </sheets>
  <definedNames>
    <definedName name="_xlnm.Print_Area" localSheetId="2">Grafiek!#REF!</definedName>
    <definedName name="_xlnm.Print_Area" localSheetId="0">T1a!$A$1:$J$51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5" l="1"/>
  <c r="F4" i="5" l="1"/>
  <c r="F5" i="5" l="1"/>
  <c r="F6" i="5" l="1"/>
  <c r="P6" i="4" l="1"/>
  <c r="P7" i="4"/>
  <c r="P8" i="4"/>
  <c r="P9" i="4"/>
  <c r="P10" i="4"/>
  <c r="O7" i="4"/>
  <c r="O8" i="4"/>
  <c r="O9" i="4"/>
  <c r="O10" i="4"/>
  <c r="O6" i="4"/>
</calcChain>
</file>

<file path=xl/sharedStrings.xml><?xml version="1.0" encoding="utf-8"?>
<sst xmlns="http://schemas.openxmlformats.org/spreadsheetml/2006/main" count="221" uniqueCount="86">
  <si>
    <t>Toelichting</t>
  </si>
  <si>
    <t>Aantal jobs</t>
  </si>
  <si>
    <t>Bruto jobcreatie</t>
  </si>
  <si>
    <t>Bruto jobdestructie</t>
  </si>
  <si>
    <t>Netto-evolutie</t>
  </si>
  <si>
    <t>Totaal aantal arbeidsplaatsen</t>
  </si>
  <si>
    <t>door groeiers</t>
  </si>
  <si>
    <t>door starters</t>
  </si>
  <si>
    <t>door krimpers</t>
  </si>
  <si>
    <t>door stopzettingen</t>
  </si>
  <si>
    <t xml:space="preserve">Periode </t>
  </si>
  <si>
    <t>n</t>
  </si>
  <si>
    <t>2009-2010</t>
  </si>
  <si>
    <t>2008-2009</t>
  </si>
  <si>
    <t>Percentages t.o.v. het totaal aantal arbeidsplaatsen</t>
  </si>
  <si>
    <t>Jobcreatiegraad</t>
  </si>
  <si>
    <t>Jobdestructiegraad</t>
  </si>
  <si>
    <t>%</t>
  </si>
  <si>
    <t>terug naar tabel</t>
  </si>
  <si>
    <t>In deze tabel vindt u jaarcijfers over de creatie en destructie van arbeidsplaatsen bij Belgische werkgevers.</t>
  </si>
  <si>
    <t>De categorieën van werkgevers (starters, stopzettingen, groeiers,...) zijn gedefinieerd volgens Eurostat/OECD (2007).</t>
  </si>
  <si>
    <t>De methode voor de berekening van jobcreatie en -destructie is gebaseerd op Davis, Haltiwanger &amp; Schuh (1996).</t>
  </si>
  <si>
    <t>Jobcreatie en -destructie worden berekend op het niveau van de individuele onderneming.</t>
  </si>
  <si>
    <t>De graden in het onderste luik van de tabel worden berekend door de aantallen (jobcreatie, destructie, evolutie) te delen door het totaal aantal arbeidsplaatsen.</t>
  </si>
  <si>
    <t>EUROSTAT/OECD (2007), Eurostat - OECD Manual on Business Demography Statistics, Luxembourg.</t>
  </si>
  <si>
    <t>Davis J.S., Haltiwanger J.C. &amp; Schuh S. (1996) , Job creation and destruction, Cambridge / London.</t>
  </si>
  <si>
    <t>Peter Vets</t>
  </si>
  <si>
    <t>Meer uitleg vindt u op de Methode-pagina van de DynaM website: dynam-belgium.org/Methode</t>
  </si>
  <si>
    <t>Info over bron en basisstatistiek:</t>
  </si>
  <si>
    <t>Info over methode en indicatoren:</t>
  </si>
  <si>
    <t>2007-2008</t>
  </si>
  <si>
    <t xml:space="preserve">Bron:  </t>
  </si>
  <si>
    <t>werkgevers van de plaatselijke en provinciale overheden: RSZPPO</t>
  </si>
  <si>
    <t>2006-2007</t>
  </si>
  <si>
    <t>2005-2006</t>
  </si>
  <si>
    <t>2010-2011</t>
  </si>
  <si>
    <t>totaal</t>
  </si>
  <si>
    <t>jobcreatie door groeiers</t>
  </si>
  <si>
    <t>jobdestructie door krimpers</t>
  </si>
  <si>
    <t>jobdestructie door stopzettingen</t>
  </si>
  <si>
    <t>jobcreatie door starters</t>
  </si>
  <si>
    <t>netto-evolutie</t>
  </si>
  <si>
    <t>ã Rijksdienst voor Sociale Zekerheid en DynaM-belgium.org</t>
  </si>
  <si>
    <t>1. Toelichting</t>
  </si>
  <si>
    <t>2. Referenties</t>
  </si>
  <si>
    <t>3. Meer informatie</t>
  </si>
  <si>
    <t>Gebruik is toegestaan mits correcte bronvermelding.</t>
  </si>
  <si>
    <r>
      <t xml:space="preserve">De jaarcijfers geven de evolutie tussen 30 juni van twee opeenvolgende jaren </t>
    </r>
    <r>
      <rPr>
        <i/>
        <sz val="10"/>
        <color indexed="8"/>
        <rFont val="Calibri"/>
        <family val="2"/>
        <scheme val="minor"/>
      </rPr>
      <t xml:space="preserve">t-1 </t>
    </r>
    <r>
      <rPr>
        <sz val="10"/>
        <color indexed="8"/>
        <rFont val="Calibri"/>
        <family val="2"/>
        <scheme val="minor"/>
      </rPr>
      <t>en</t>
    </r>
    <r>
      <rPr>
        <i/>
        <sz val="10"/>
        <color indexed="8"/>
        <rFont val="Calibri"/>
        <family val="2"/>
        <scheme val="minor"/>
      </rPr>
      <t xml:space="preserve"> t.</t>
    </r>
  </si>
  <si>
    <r>
      <t xml:space="preserve">Het totaal aantal arbeidsplaatsen is het gemiddelde van het totaal aantal arbeidsplaatsen in jaar </t>
    </r>
    <r>
      <rPr>
        <i/>
        <sz val="10"/>
        <color indexed="8"/>
        <rFont val="Calibri"/>
        <family val="2"/>
        <scheme val="minor"/>
      </rPr>
      <t xml:space="preserve">t-1 </t>
    </r>
    <r>
      <rPr>
        <sz val="10"/>
        <color indexed="8"/>
        <rFont val="Calibri"/>
        <family val="2"/>
        <scheme val="minor"/>
      </rPr>
      <t>en</t>
    </r>
    <r>
      <rPr>
        <i/>
        <sz val="10"/>
        <color indexed="8"/>
        <rFont val="Calibri"/>
        <family val="2"/>
        <scheme val="minor"/>
      </rPr>
      <t xml:space="preserve"> t.</t>
    </r>
  </si>
  <si>
    <t>werkgevers private sector en overheid (federale, gewestelijke, gemeenschapsoverheden): RSZ</t>
  </si>
  <si>
    <t>Jobcreatie</t>
  </si>
  <si>
    <t>Jobdestructie</t>
  </si>
  <si>
    <t>Jobreallocatie (België, jaargegevens)</t>
  </si>
  <si>
    <t>2011-2012</t>
  </si>
  <si>
    <t>2012-2013</t>
  </si>
  <si>
    <t>2013-2014</t>
  </si>
  <si>
    <r>
      <t xml:space="preserve">De cijfers omvatten de werkgelegenheid van alle aan de Belgische sociale zekerheid onderworpen werkgevers </t>
    </r>
    <r>
      <rPr>
        <b/>
        <u/>
        <sz val="10"/>
        <rFont val="Calibri"/>
        <family val="2"/>
        <scheme val="minor"/>
      </rPr>
      <t>inclusief</t>
    </r>
    <r>
      <rPr>
        <sz val="10"/>
        <rFont val="Calibri"/>
        <family val="2"/>
        <scheme val="minor"/>
      </rPr>
      <t xml:space="preserve"> de lokale overheden (DIBISS, voorheen RSZPPO).</t>
    </r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</si>
  <si>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</si>
  <si>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</si>
  <si>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</si>
  <si>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</si>
  <si>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</si>
  <si>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</si>
  <si>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</si>
  <si>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</si>
  <si>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</si>
  <si>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</si>
  <si>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2014-2015</t>
  </si>
  <si>
    <t>© DynaM-dataset, Rijksdienst voor Sociale Zekerheid en HIVA – KU Leuven</t>
  </si>
  <si>
    <t>Tim Goesaert</t>
  </si>
  <si>
    <t>2015-2016</t>
  </si>
  <si>
    <t>15-16</t>
  </si>
  <si>
    <t>2016-2017</t>
  </si>
  <si>
    <t>16-17</t>
  </si>
  <si>
    <t>2017-2018</t>
  </si>
  <si>
    <t>17-18</t>
  </si>
  <si>
    <t>2018-2019</t>
  </si>
  <si>
    <t>18-19</t>
  </si>
  <si>
    <t>2019-2020</t>
  </si>
  <si>
    <t>19-20</t>
  </si>
  <si>
    <t>2020-2021</t>
  </si>
  <si>
    <t>20-21</t>
  </si>
  <si>
    <t>2021-2022</t>
  </si>
  <si>
    <t>Jobcreatie en -destructie naar werkgeverstype (2005-2022, jaargegevens)</t>
  </si>
  <si>
    <t>Jobcreatiegraad en -destructiegraad (2005-2022,jaargegevens)</t>
  </si>
  <si>
    <t>21-22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</si>
</sst>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0.0"/>
    <numFmt numFmtId="166" formatCode="_ * #,##0_ ;_ * \-#,##0_ ;_ * &quot;-&quot;??_ ;_ @_ "/>
  </numFmts>
  <fonts count="45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4"/>
      <color theme="4"/>
      <name val="Arial"/>
      <family val="2"/>
    </font>
    <font>
      <sz val="7"/>
      <name val="Arial"/>
      <family val="2"/>
    </font>
    <font>
      <sz val="11"/>
      <color indexed="8"/>
      <name val="Arial"/>
      <family val="2"/>
    </font>
    <font>
      <b/>
      <sz val="14"/>
      <color theme="3" tint="-0.249977111117893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12"/>
      <color indexed="8"/>
      <name val="Calibri"/>
      <family val="2"/>
      <scheme val="minor"/>
    </font>
    <font>
      <u/>
      <sz val="10"/>
      <color indexed="12"/>
      <name val="Calibri"/>
      <family val="2"/>
      <scheme val="minor"/>
    </font>
    <font>
      <sz val="10"/>
      <color indexed="8"/>
      <name val="Calibri"/>
      <family val="2"/>
      <scheme val="minor"/>
    </font>
    <font>
      <sz val="12"/>
      <color theme="3" tint="0.39997558519241921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indexed="8"/>
      <name val="Calibri"/>
      <family val="2"/>
      <scheme val="minor"/>
    </font>
    <font>
      <b/>
      <u/>
      <sz val="10"/>
      <name val="Calibri"/>
      <family val="2"/>
      <scheme val="minor"/>
    </font>
    <font>
      <i/>
      <sz val="10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theme="3" tint="0.79998168889431442"/>
      <name val="Calibri"/>
      <family val="2"/>
      <scheme val="minor"/>
    </font>
    <font>
      <u/>
      <sz val="10"/>
      <color indexed="12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13" fillId="0" borderId="3" applyNumberFormat="0" applyFill="0" applyAlignment="0" applyProtection="0"/>
    <xf numFmtId="0" fontId="7" fillId="4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7" borderId="1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3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5" fillId="20" borderId="9" applyNumberFormat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167">
    <xf numFmtId="0" fontId="0" fillId="0" borderId="0" xfId="0"/>
    <xf numFmtId="0" fontId="21" fillId="26" borderId="0" xfId="0" applyFont="1" applyFill="1" applyBorder="1" applyAlignment="1">
      <alignment horizontal="left" wrapText="1"/>
    </xf>
    <xf numFmtId="0" fontId="21" fillId="27" borderId="0" xfId="0" applyFont="1" applyFill="1" applyBorder="1" applyAlignment="1">
      <alignment horizontal="left" wrapText="1"/>
    </xf>
    <xf numFmtId="0" fontId="21" fillId="26" borderId="0" xfId="0" applyFont="1" applyFill="1" applyBorder="1"/>
    <xf numFmtId="0" fontId="20" fillId="26" borderId="0" xfId="0" applyFont="1" applyFill="1" applyBorder="1" applyAlignment="1">
      <alignment horizontal="left"/>
    </xf>
    <xf numFmtId="3" fontId="20" fillId="27" borderId="0" xfId="0" quotePrefix="1" applyNumberFormat="1" applyFont="1" applyFill="1" applyBorder="1" applyAlignment="1">
      <alignment horizontal="right"/>
    </xf>
    <xf numFmtId="3" fontId="20" fillId="26" borderId="0" xfId="0" quotePrefix="1" applyNumberFormat="1" applyFont="1" applyFill="1" applyBorder="1" applyAlignment="1">
      <alignment horizontal="right"/>
    </xf>
    <xf numFmtId="0" fontId="22" fillId="25" borderId="0" xfId="0" applyFont="1" applyFill="1" applyBorder="1" applyAlignment="1">
      <alignment horizontal="left" vertical="center" wrapText="1"/>
    </xf>
    <xf numFmtId="0" fontId="23" fillId="25" borderId="0" xfId="0" applyFont="1" applyFill="1" applyBorder="1" applyAlignment="1">
      <alignment horizontal="right" wrapText="1"/>
    </xf>
    <xf numFmtId="0" fontId="22" fillId="25" borderId="0" xfId="0" applyFont="1" applyFill="1" applyBorder="1" applyAlignment="1">
      <alignment horizontal="right" wrapText="1"/>
    </xf>
    <xf numFmtId="0" fontId="23" fillId="25" borderId="0" xfId="0" applyFont="1" applyFill="1" applyBorder="1" applyAlignment="1">
      <alignment horizontal="right"/>
    </xf>
    <xf numFmtId="0" fontId="22" fillId="25" borderId="0" xfId="0" applyFont="1" applyFill="1" applyBorder="1" applyAlignment="1">
      <alignment horizontal="right"/>
    </xf>
    <xf numFmtId="0" fontId="20" fillId="26" borderId="0" xfId="0" applyFont="1" applyFill="1" applyBorder="1" applyAlignment="1">
      <alignment horizontal="right"/>
    </xf>
    <xf numFmtId="0" fontId="21" fillId="26" borderId="0" xfId="0" applyFont="1" applyFill="1" applyBorder="1" applyAlignment="1">
      <alignment horizontal="right"/>
    </xf>
    <xf numFmtId="3" fontId="20" fillId="27" borderId="0" xfId="0" applyNumberFormat="1" applyFont="1" applyFill="1" applyBorder="1" applyAlignment="1">
      <alignment horizontal="right"/>
    </xf>
    <xf numFmtId="3" fontId="21" fillId="27" borderId="0" xfId="0" applyNumberFormat="1" applyFont="1" applyFill="1" applyBorder="1" applyAlignment="1">
      <alignment horizontal="right"/>
    </xf>
    <xf numFmtId="3" fontId="20" fillId="26" borderId="0" xfId="0" applyNumberFormat="1" applyFont="1" applyFill="1" applyBorder="1" applyAlignment="1">
      <alignment horizontal="right"/>
    </xf>
    <xf numFmtId="3" fontId="21" fillId="26" borderId="0" xfId="0" applyNumberFormat="1" applyFont="1" applyFill="1" applyBorder="1" applyAlignment="1">
      <alignment horizontal="right"/>
    </xf>
    <xf numFmtId="0" fontId="22" fillId="25" borderId="11" xfId="0" applyFont="1" applyFill="1" applyBorder="1" applyAlignment="1">
      <alignment horizontal="left" vertical="center" wrapText="1"/>
    </xf>
    <xf numFmtId="0" fontId="22" fillId="25" borderId="11" xfId="0" applyFont="1" applyFill="1" applyBorder="1" applyAlignment="1">
      <alignment horizontal="left" wrapText="1"/>
    </xf>
    <xf numFmtId="0" fontId="21" fillId="26" borderId="11" xfId="0" applyFont="1" applyFill="1" applyBorder="1" applyAlignment="1">
      <alignment horizontal="left" wrapText="1"/>
    </xf>
    <xf numFmtId="0" fontId="21" fillId="27" borderId="11" xfId="0" applyFont="1" applyFill="1" applyBorder="1" applyAlignment="1">
      <alignment horizontal="left" wrapText="1"/>
    </xf>
    <xf numFmtId="0" fontId="22" fillId="25" borderId="11" xfId="0" applyFont="1" applyFill="1" applyBorder="1" applyAlignment="1">
      <alignment horizontal="right" wrapText="1"/>
    </xf>
    <xf numFmtId="0" fontId="22" fillId="25" borderId="11" xfId="0" applyFont="1" applyFill="1" applyBorder="1" applyAlignment="1">
      <alignment horizontal="right"/>
    </xf>
    <xf numFmtId="0" fontId="21" fillId="26" borderId="11" xfId="0" applyFont="1" applyFill="1" applyBorder="1" applyAlignment="1">
      <alignment horizontal="right"/>
    </xf>
    <xf numFmtId="3" fontId="21" fillId="27" borderId="11" xfId="0" applyNumberFormat="1" applyFont="1" applyFill="1" applyBorder="1" applyAlignment="1">
      <alignment horizontal="right"/>
    </xf>
    <xf numFmtId="3" fontId="21" fillId="26" borderId="11" xfId="0" applyNumberFormat="1" applyFont="1" applyFill="1" applyBorder="1" applyAlignment="1">
      <alignment horizontal="right"/>
    </xf>
    <xf numFmtId="0" fontId="23" fillId="25" borderId="0" xfId="0" applyFont="1" applyFill="1" applyBorder="1" applyAlignment="1">
      <alignment horizontal="left" vertical="center"/>
    </xf>
    <xf numFmtId="0" fontId="20" fillId="26" borderId="13" xfId="0" applyFont="1" applyFill="1" applyBorder="1" applyAlignment="1">
      <alignment horizontal="left"/>
    </xf>
    <xf numFmtId="165" fontId="20" fillId="27" borderId="13" xfId="0" applyNumberFormat="1" applyFont="1" applyFill="1" applyBorder="1" applyAlignment="1">
      <alignment horizontal="right"/>
    </xf>
    <xf numFmtId="165" fontId="20" fillId="26" borderId="13" xfId="0" applyNumberFormat="1" applyFont="1" applyFill="1" applyBorder="1" applyAlignment="1">
      <alignment horizontal="right"/>
    </xf>
    <xf numFmtId="165" fontId="20" fillId="27" borderId="0" xfId="0" quotePrefix="1" applyNumberFormat="1" applyFont="1" applyFill="1" applyBorder="1" applyAlignment="1">
      <alignment horizontal="right"/>
    </xf>
    <xf numFmtId="165" fontId="20" fillId="26" borderId="0" xfId="0" applyNumberFormat="1" applyFont="1" applyFill="1" applyBorder="1" applyAlignment="1">
      <alignment horizontal="right"/>
    </xf>
    <xf numFmtId="165" fontId="20" fillId="27" borderId="0" xfId="0" applyNumberFormat="1" applyFont="1" applyFill="1" applyBorder="1" applyAlignment="1">
      <alignment horizontal="right"/>
    </xf>
    <xf numFmtId="0" fontId="24" fillId="0" borderId="0" xfId="0" applyFont="1" applyBorder="1" applyAlignment="1">
      <alignment horizontal="left"/>
    </xf>
    <xf numFmtId="0" fontId="24" fillId="0" borderId="10" xfId="0" applyFont="1" applyBorder="1" applyAlignment="1">
      <alignment horizontal="right"/>
    </xf>
    <xf numFmtId="0" fontId="24" fillId="0" borderId="0" xfId="0" applyFont="1" applyBorder="1"/>
    <xf numFmtId="0" fontId="25" fillId="26" borderId="0" xfId="0" applyFont="1" applyFill="1" applyBorder="1" applyAlignment="1">
      <alignment horizontal="left" wrapText="1"/>
    </xf>
    <xf numFmtId="0" fontId="23" fillId="25" borderId="13" xfId="0" applyFont="1" applyFill="1" applyBorder="1" applyAlignment="1">
      <alignment horizontal="left" vertical="center"/>
    </xf>
    <xf numFmtId="0" fontId="26" fillId="0" borderId="0" xfId="0" applyFont="1"/>
    <xf numFmtId="0" fontId="27" fillId="0" borderId="0" xfId="0" applyFont="1" applyAlignment="1">
      <alignment horizontal="left"/>
    </xf>
    <xf numFmtId="0" fontId="28" fillId="0" borderId="0" xfId="0" applyFont="1" applyAlignment="1">
      <alignment horizontal="right"/>
    </xf>
    <xf numFmtId="0" fontId="28" fillId="0" borderId="0" xfId="0" applyFont="1"/>
    <xf numFmtId="0" fontId="29" fillId="0" borderId="0" xfId="0" applyFont="1"/>
    <xf numFmtId="0" fontId="29" fillId="24" borderId="0" xfId="0" applyFont="1" applyFill="1"/>
    <xf numFmtId="0" fontId="30" fillId="0" borderId="0" xfId="29" applyFont="1" applyAlignment="1" applyProtection="1">
      <alignment horizontal="left"/>
    </xf>
    <xf numFmtId="0" fontId="30" fillId="0" borderId="0" xfId="29" applyFont="1" applyAlignment="1" applyProtection="1">
      <alignment horizontal="right"/>
    </xf>
    <xf numFmtId="0" fontId="31" fillId="0" borderId="0" xfId="0" applyFont="1"/>
    <xf numFmtId="0" fontId="31" fillId="24" borderId="0" xfId="0" applyFont="1" applyFill="1"/>
    <xf numFmtId="0" fontId="31" fillId="0" borderId="0" xfId="0" applyFont="1" applyAlignment="1">
      <alignment horizontal="left"/>
    </xf>
    <xf numFmtId="0" fontId="31" fillId="0" borderId="0" xfId="0" applyFont="1" applyAlignment="1">
      <alignment horizontal="right"/>
    </xf>
    <xf numFmtId="0" fontId="31" fillId="0" borderId="12" xfId="0" applyFont="1" applyBorder="1"/>
    <xf numFmtId="0" fontId="32" fillId="0" borderId="0" xfId="0" applyFont="1" applyBorder="1" applyAlignment="1">
      <alignment horizontal="left"/>
    </xf>
    <xf numFmtId="0" fontId="33" fillId="0" borderId="10" xfId="0" applyFont="1" applyBorder="1" applyAlignment="1">
      <alignment horizontal="right"/>
    </xf>
    <xf numFmtId="0" fontId="33" fillId="0" borderId="0" xfId="0" applyFont="1" applyBorder="1"/>
    <xf numFmtId="0" fontId="33" fillId="24" borderId="0" xfId="0" applyFont="1" applyFill="1" applyBorder="1"/>
    <xf numFmtId="0" fontId="34" fillId="0" borderId="0" xfId="0" applyFont="1" applyBorder="1"/>
    <xf numFmtId="0" fontId="35" fillId="25" borderId="18" xfId="0" applyFont="1" applyFill="1" applyBorder="1" applyAlignment="1">
      <alignment horizontal="left" vertical="center" wrapText="1"/>
    </xf>
    <xf numFmtId="0" fontId="36" fillId="25" borderId="16" xfId="0" applyFont="1" applyFill="1" applyBorder="1" applyAlignment="1">
      <alignment horizontal="left" vertical="center"/>
    </xf>
    <xf numFmtId="0" fontId="36" fillId="24" borderId="0" xfId="0" applyFont="1" applyFill="1" applyBorder="1" applyAlignment="1">
      <alignment horizontal="left" vertical="center"/>
    </xf>
    <xf numFmtId="0" fontId="36" fillId="25" borderId="18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vertical="center"/>
    </xf>
    <xf numFmtId="0" fontId="35" fillId="25" borderId="19" xfId="0" applyFont="1" applyFill="1" applyBorder="1" applyAlignment="1">
      <alignment horizontal="left" wrapText="1"/>
    </xf>
    <xf numFmtId="0" fontId="36" fillId="25" borderId="0" xfId="0" applyFont="1" applyFill="1" applyBorder="1" applyAlignment="1">
      <alignment horizontal="right" wrapText="1"/>
    </xf>
    <xf numFmtId="0" fontId="35" fillId="25" borderId="0" xfId="0" applyFont="1" applyFill="1" applyBorder="1" applyAlignment="1">
      <alignment horizontal="right" wrapText="1"/>
    </xf>
    <xf numFmtId="0" fontId="35" fillId="25" borderId="11" xfId="0" applyFont="1" applyFill="1" applyBorder="1" applyAlignment="1">
      <alignment horizontal="right" wrapText="1"/>
    </xf>
    <xf numFmtId="0" fontId="36" fillId="25" borderId="11" xfId="0" applyFont="1" applyFill="1" applyBorder="1" applyAlignment="1">
      <alignment horizontal="right" wrapText="1"/>
    </xf>
    <xf numFmtId="0" fontId="35" fillId="24" borderId="0" xfId="0" applyFont="1" applyFill="1" applyBorder="1" applyAlignment="1">
      <alignment horizontal="right" wrapText="1"/>
    </xf>
    <xf numFmtId="0" fontId="35" fillId="25" borderId="19" xfId="0" applyFont="1" applyFill="1" applyBorder="1" applyAlignment="1">
      <alignment horizontal="right" wrapText="1"/>
    </xf>
    <xf numFmtId="0" fontId="34" fillId="0" borderId="0" xfId="0" applyFont="1" applyFill="1" applyBorder="1" applyAlignment="1">
      <alignment horizontal="center" wrapText="1"/>
    </xf>
    <xf numFmtId="0" fontId="35" fillId="25" borderId="20" xfId="0" applyFont="1" applyFill="1" applyBorder="1" applyAlignment="1">
      <alignment horizontal="left" wrapText="1"/>
    </xf>
    <xf numFmtId="0" fontId="36" fillId="25" borderId="12" xfId="0" applyFont="1" applyFill="1" applyBorder="1" applyAlignment="1">
      <alignment horizontal="right"/>
    </xf>
    <xf numFmtId="0" fontId="35" fillId="25" borderId="12" xfId="0" applyFont="1" applyFill="1" applyBorder="1" applyAlignment="1">
      <alignment horizontal="right"/>
    </xf>
    <xf numFmtId="0" fontId="35" fillId="25" borderId="17" xfId="0" applyFont="1" applyFill="1" applyBorder="1" applyAlignment="1">
      <alignment horizontal="right"/>
    </xf>
    <xf numFmtId="0" fontId="36" fillId="25" borderId="17" xfId="0" applyFont="1" applyFill="1" applyBorder="1" applyAlignment="1">
      <alignment horizontal="right"/>
    </xf>
    <xf numFmtId="0" fontId="35" fillId="24" borderId="0" xfId="0" applyFont="1" applyFill="1" applyBorder="1" applyAlignment="1">
      <alignment horizontal="right"/>
    </xf>
    <xf numFmtId="0" fontId="35" fillId="25" borderId="20" xfId="0" applyFont="1" applyFill="1" applyBorder="1" applyAlignment="1">
      <alignment horizontal="right"/>
    </xf>
    <xf numFmtId="0" fontId="37" fillId="26" borderId="11" xfId="0" applyFont="1" applyFill="1" applyBorder="1" applyAlignment="1">
      <alignment horizontal="left" wrapText="1"/>
    </xf>
    <xf numFmtId="0" fontId="38" fillId="26" borderId="0" xfId="0" applyFont="1" applyFill="1" applyBorder="1" applyAlignment="1">
      <alignment horizontal="right"/>
    </xf>
    <xf numFmtId="0" fontId="37" fillId="26" borderId="0" xfId="0" applyFont="1" applyFill="1" applyBorder="1" applyAlignment="1">
      <alignment horizontal="right"/>
    </xf>
    <xf numFmtId="0" fontId="37" fillId="26" borderId="11" xfId="0" applyFont="1" applyFill="1" applyBorder="1" applyAlignment="1">
      <alignment horizontal="right"/>
    </xf>
    <xf numFmtId="0" fontId="34" fillId="24" borderId="0" xfId="0" applyFont="1" applyFill="1" applyBorder="1" applyAlignment="1">
      <alignment horizontal="center" wrapText="1"/>
    </xf>
    <xf numFmtId="0" fontId="34" fillId="27" borderId="0" xfId="0" applyFont="1" applyFill="1" applyBorder="1" applyAlignment="1">
      <alignment horizontal="center" wrapText="1"/>
    </xf>
    <xf numFmtId="0" fontId="37" fillId="27" borderId="11" xfId="0" applyFont="1" applyFill="1" applyBorder="1" applyAlignment="1">
      <alignment horizontal="left" wrapText="1"/>
    </xf>
    <xf numFmtId="0" fontId="34" fillId="0" borderId="0" xfId="0" applyFont="1" applyFill="1" applyBorder="1"/>
    <xf numFmtId="0" fontId="37" fillId="26" borderId="23" xfId="0" applyFont="1" applyFill="1" applyBorder="1"/>
    <xf numFmtId="0" fontId="37" fillId="24" borderId="0" xfId="0" applyFont="1" applyFill="1" applyBorder="1"/>
    <xf numFmtId="0" fontId="34" fillId="0" borderId="0" xfId="0" applyFont="1" applyFill="1" applyBorder="1" applyAlignment="1">
      <alignment horizontal="left" wrapText="1"/>
    </xf>
    <xf numFmtId="0" fontId="34" fillId="24" borderId="0" xfId="0" applyFont="1" applyFill="1" applyBorder="1"/>
    <xf numFmtId="0" fontId="34" fillId="0" borderId="0" xfId="0" applyFont="1" applyFill="1" applyBorder="1" applyAlignment="1">
      <alignment horizontal="left"/>
    </xf>
    <xf numFmtId="0" fontId="34" fillId="0" borderId="0" xfId="0" applyFont="1" applyFill="1" applyBorder="1" applyAlignment="1">
      <alignment horizontal="right"/>
    </xf>
    <xf numFmtId="0" fontId="32" fillId="0" borderId="0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right"/>
    </xf>
    <xf numFmtId="0" fontId="33" fillId="0" borderId="0" xfId="0" applyFont="1" applyFill="1" applyBorder="1"/>
    <xf numFmtId="0" fontId="35" fillId="25" borderId="15" xfId="0" applyFont="1" applyFill="1" applyBorder="1" applyAlignment="1">
      <alignment horizontal="left" vertical="center" wrapText="1"/>
    </xf>
    <xf numFmtId="0" fontId="34" fillId="24" borderId="0" xfId="0" applyFont="1" applyFill="1" applyBorder="1" applyAlignment="1">
      <alignment vertical="center"/>
    </xf>
    <xf numFmtId="0" fontId="35" fillId="25" borderId="13" xfId="0" applyFont="1" applyFill="1" applyBorder="1" applyAlignment="1">
      <alignment horizontal="left" wrapText="1"/>
    </xf>
    <xf numFmtId="0" fontId="36" fillId="25" borderId="13" xfId="0" applyFont="1" applyFill="1" applyBorder="1" applyAlignment="1">
      <alignment horizontal="right" wrapText="1"/>
    </xf>
    <xf numFmtId="0" fontId="35" fillId="25" borderId="14" xfId="0" applyFont="1" applyFill="1" applyBorder="1" applyAlignment="1">
      <alignment horizontal="left" wrapText="1"/>
    </xf>
    <xf numFmtId="0" fontId="36" fillId="25" borderId="14" xfId="0" applyFont="1" applyFill="1" applyBorder="1" applyAlignment="1">
      <alignment horizontal="right"/>
    </xf>
    <xf numFmtId="0" fontId="37" fillId="26" borderId="0" xfId="0" applyFont="1" applyFill="1" applyBorder="1" applyAlignment="1">
      <alignment horizontal="left" wrapText="1"/>
    </xf>
    <xf numFmtId="0" fontId="38" fillId="26" borderId="13" xfId="0" applyFont="1" applyFill="1" applyBorder="1" applyAlignment="1">
      <alignment horizontal="right"/>
    </xf>
    <xf numFmtId="0" fontId="37" fillId="27" borderId="0" xfId="0" applyFont="1" applyFill="1" applyBorder="1" applyAlignment="1">
      <alignment horizontal="left" wrapText="1"/>
    </xf>
    <xf numFmtId="165" fontId="38" fillId="27" borderId="13" xfId="0" applyNumberFormat="1" applyFont="1" applyFill="1" applyBorder="1" applyAlignment="1">
      <alignment horizontal="right"/>
    </xf>
    <xf numFmtId="165" fontId="37" fillId="27" borderId="0" xfId="0" applyNumberFormat="1" applyFont="1" applyFill="1" applyBorder="1" applyAlignment="1">
      <alignment horizontal="right"/>
    </xf>
    <xf numFmtId="165" fontId="37" fillId="27" borderId="11" xfId="0" applyNumberFormat="1" applyFont="1" applyFill="1" applyBorder="1" applyAlignment="1">
      <alignment horizontal="right"/>
    </xf>
    <xf numFmtId="165" fontId="38" fillId="27" borderId="0" xfId="0" quotePrefix="1" applyNumberFormat="1" applyFont="1" applyFill="1" applyBorder="1" applyAlignment="1">
      <alignment horizontal="right"/>
    </xf>
    <xf numFmtId="165" fontId="38" fillId="26" borderId="13" xfId="0" applyNumberFormat="1" applyFont="1" applyFill="1" applyBorder="1" applyAlignment="1">
      <alignment horizontal="right"/>
    </xf>
    <xf numFmtId="165" fontId="37" fillId="26" borderId="0" xfId="0" applyNumberFormat="1" applyFont="1" applyFill="1" applyBorder="1" applyAlignment="1">
      <alignment horizontal="right"/>
    </xf>
    <xf numFmtId="165" fontId="37" fillId="26" borderId="11" xfId="0" applyNumberFormat="1" applyFont="1" applyFill="1" applyBorder="1" applyAlignment="1">
      <alignment horizontal="right"/>
    </xf>
    <xf numFmtId="165" fontId="38" fillId="26" borderId="0" xfId="0" applyNumberFormat="1" applyFont="1" applyFill="1" applyBorder="1" applyAlignment="1">
      <alignment horizontal="right"/>
    </xf>
    <xf numFmtId="165" fontId="38" fillId="27" borderId="0" xfId="0" applyNumberFormat="1" applyFont="1" applyFill="1" applyBorder="1" applyAlignment="1">
      <alignment horizontal="right"/>
    </xf>
    <xf numFmtId="0" fontId="37" fillId="26" borderId="23" xfId="0" applyFont="1" applyFill="1" applyBorder="1" applyAlignment="1">
      <alignment horizontal="right"/>
    </xf>
    <xf numFmtId="0" fontId="34" fillId="0" borderId="0" xfId="0" applyFont="1" applyAlignment="1">
      <alignment horizontal="left"/>
    </xf>
    <xf numFmtId="165" fontId="34" fillId="0" borderId="0" xfId="0" applyNumberFormat="1" applyFont="1" applyAlignment="1">
      <alignment horizontal="right"/>
    </xf>
    <xf numFmtId="0" fontId="34" fillId="24" borderId="0" xfId="0" applyFont="1" applyFill="1"/>
    <xf numFmtId="0" fontId="34" fillId="0" borderId="0" xfId="0" applyFont="1"/>
    <xf numFmtId="0" fontId="39" fillId="0" borderId="0" xfId="0" applyFont="1" applyAlignment="1">
      <alignment horizontal="left"/>
    </xf>
    <xf numFmtId="165" fontId="39" fillId="0" borderId="0" xfId="0" applyNumberFormat="1" applyFont="1" applyAlignment="1">
      <alignment horizontal="right"/>
    </xf>
    <xf numFmtId="0" fontId="39" fillId="24" borderId="0" xfId="0" applyFont="1" applyFill="1"/>
    <xf numFmtId="0" fontId="39" fillId="0" borderId="0" xfId="0" applyFont="1"/>
    <xf numFmtId="0" fontId="39" fillId="0" borderId="0" xfId="0" applyFont="1" applyAlignment="1">
      <alignment horizontal="right"/>
    </xf>
    <xf numFmtId="0" fontId="30" fillId="0" borderId="0" xfId="29" applyFont="1" applyAlignment="1" applyProtection="1"/>
    <xf numFmtId="0" fontId="32" fillId="0" borderId="0" xfId="0" applyFont="1"/>
    <xf numFmtId="0" fontId="31" fillId="0" borderId="0" xfId="0" applyFont="1" applyFill="1"/>
    <xf numFmtId="0" fontId="32" fillId="0" borderId="0" xfId="0" applyFont="1" applyFill="1"/>
    <xf numFmtId="0" fontId="41" fillId="0" borderId="0" xfId="0" applyFont="1" applyFill="1"/>
    <xf numFmtId="0" fontId="42" fillId="0" borderId="0" xfId="0" applyFont="1"/>
    <xf numFmtId="0" fontId="43" fillId="0" borderId="0" xfId="0" applyFont="1"/>
    <xf numFmtId="0" fontId="37" fillId="0" borderId="11" xfId="0" applyFont="1" applyFill="1" applyBorder="1" applyAlignment="1">
      <alignment horizontal="left" wrapText="1"/>
    </xf>
    <xf numFmtId="0" fontId="37" fillId="0" borderId="0" xfId="0" applyFont="1" applyFill="1" applyBorder="1" applyAlignment="1">
      <alignment horizontal="right"/>
    </xf>
    <xf numFmtId="0" fontId="37" fillId="0" borderId="11" xfId="0" applyFont="1" applyFill="1" applyBorder="1" applyAlignment="1">
      <alignment horizontal="right"/>
    </xf>
    <xf numFmtId="0" fontId="38" fillId="0" borderId="0" xfId="0" applyFont="1" applyFill="1" applyBorder="1" applyAlignment="1">
      <alignment horizontal="right"/>
    </xf>
    <xf numFmtId="1" fontId="37" fillId="0" borderId="0" xfId="0" applyNumberFormat="1" applyFont="1" applyFill="1" applyBorder="1" applyAlignment="1">
      <alignment horizontal="right"/>
    </xf>
    <xf numFmtId="1" fontId="37" fillId="0" borderId="11" xfId="0" applyNumberFormat="1" applyFont="1" applyFill="1" applyBorder="1" applyAlignment="1">
      <alignment horizontal="right"/>
    </xf>
    <xf numFmtId="1" fontId="38" fillId="0" borderId="0" xfId="0" quotePrefix="1" applyNumberFormat="1" applyFont="1" applyFill="1" applyBorder="1" applyAlignment="1">
      <alignment horizontal="right"/>
    </xf>
    <xf numFmtId="0" fontId="38" fillId="0" borderId="13" xfId="0" applyFont="1" applyFill="1" applyBorder="1" applyAlignment="1">
      <alignment horizontal="right"/>
    </xf>
    <xf numFmtId="165" fontId="38" fillId="0" borderId="13" xfId="0" applyNumberFormat="1" applyFont="1" applyFill="1" applyBorder="1" applyAlignment="1">
      <alignment horizontal="right"/>
    </xf>
    <xf numFmtId="3" fontId="38" fillId="26" borderId="0" xfId="0" applyNumberFormat="1" applyFont="1" applyFill="1" applyBorder="1" applyAlignment="1">
      <alignment horizontal="right"/>
    </xf>
    <xf numFmtId="3" fontId="37" fillId="26" borderId="0" xfId="0" applyNumberFormat="1" applyFont="1" applyFill="1" applyBorder="1" applyAlignment="1">
      <alignment horizontal="right"/>
    </xf>
    <xf numFmtId="3" fontId="37" fillId="26" borderId="11" xfId="0" applyNumberFormat="1" applyFont="1" applyFill="1" applyBorder="1" applyAlignment="1">
      <alignment horizontal="right"/>
    </xf>
    <xf numFmtId="3" fontId="37" fillId="24" borderId="0" xfId="0" applyNumberFormat="1" applyFont="1" applyFill="1" applyBorder="1" applyAlignment="1">
      <alignment horizontal="right" wrapText="1"/>
    </xf>
    <xf numFmtId="3" fontId="38" fillId="27" borderId="0" xfId="0" applyNumberFormat="1" applyFont="1" applyFill="1" applyBorder="1" applyAlignment="1">
      <alignment horizontal="right"/>
    </xf>
    <xf numFmtId="3" fontId="37" fillId="27" borderId="0" xfId="0" applyNumberFormat="1" applyFont="1" applyFill="1" applyBorder="1" applyAlignment="1">
      <alignment horizontal="right"/>
    </xf>
    <xf numFmtId="3" fontId="37" fillId="27" borderId="11" xfId="0" applyNumberFormat="1" applyFont="1" applyFill="1" applyBorder="1" applyAlignment="1">
      <alignment horizontal="right"/>
    </xf>
    <xf numFmtId="3" fontId="38" fillId="27" borderId="0" xfId="0" quotePrefix="1" applyNumberFormat="1" applyFont="1" applyFill="1" applyBorder="1" applyAlignment="1">
      <alignment horizontal="right"/>
    </xf>
    <xf numFmtId="3" fontId="37" fillId="24" borderId="0" xfId="0" applyNumberFormat="1" applyFont="1" applyFill="1" applyBorder="1" applyAlignment="1">
      <alignment horizontal="right"/>
    </xf>
    <xf numFmtId="3" fontId="37" fillId="27" borderId="0" xfId="0" quotePrefix="1" applyNumberFormat="1" applyFont="1" applyFill="1" applyBorder="1" applyAlignment="1">
      <alignment horizontal="right"/>
    </xf>
    <xf numFmtId="3" fontId="38" fillId="26" borderId="0" xfId="0" quotePrefix="1" applyNumberFormat="1" applyFont="1" applyFill="1" applyBorder="1" applyAlignment="1">
      <alignment horizontal="right"/>
    </xf>
    <xf numFmtId="3" fontId="37" fillId="26" borderId="0" xfId="0" quotePrefix="1" applyNumberFormat="1" applyFont="1" applyFill="1" applyBorder="1" applyAlignment="1">
      <alignment horizontal="right"/>
    </xf>
    <xf numFmtId="1" fontId="34" fillId="24" borderId="0" xfId="0" applyNumberFormat="1" applyFont="1" applyFill="1" applyBorder="1" applyAlignment="1">
      <alignment horizontal="center" wrapText="1"/>
    </xf>
    <xf numFmtId="0" fontId="44" fillId="0" borderId="0" xfId="29" applyFont="1" applyAlignment="1" applyProtection="1"/>
    <xf numFmtId="0" fontId="42" fillId="0" borderId="0" xfId="0" quotePrefix="1" applyFont="1"/>
    <xf numFmtId="166" fontId="34" fillId="24" borderId="0" xfId="43" applyNumberFormat="1" applyFont="1" applyFill="1" applyBorder="1" applyAlignment="1">
      <alignment horizontal="center" wrapText="1"/>
    </xf>
    <xf numFmtId="3" fontId="37" fillId="0" borderId="0" xfId="0" applyNumberFormat="1" applyFont="1" applyFill="1" applyBorder="1" applyAlignment="1">
      <alignment horizontal="right"/>
    </xf>
    <xf numFmtId="3" fontId="37" fillId="0" borderId="11" xfId="0" applyNumberFormat="1" applyFont="1" applyFill="1" applyBorder="1" applyAlignment="1">
      <alignment horizontal="right"/>
    </xf>
    <xf numFmtId="0" fontId="36" fillId="25" borderId="10" xfId="0" applyFont="1" applyFill="1" applyBorder="1" applyAlignment="1">
      <alignment horizontal="left" vertical="center"/>
    </xf>
    <xf numFmtId="0" fontId="36" fillId="25" borderId="16" xfId="0" applyFont="1" applyFill="1" applyBorder="1" applyAlignment="1">
      <alignment horizontal="left" vertical="center"/>
    </xf>
    <xf numFmtId="0" fontId="36" fillId="25" borderId="15" xfId="0" applyFont="1" applyFill="1" applyBorder="1" applyAlignment="1">
      <alignment horizontal="left" vertical="center"/>
    </xf>
    <xf numFmtId="0" fontId="37" fillId="26" borderId="21" xfId="0" applyFont="1" applyFill="1" applyBorder="1" applyAlignment="1">
      <alignment horizontal="left" wrapText="1"/>
    </xf>
    <xf numFmtId="0" fontId="37" fillId="26" borderId="22" xfId="0" applyFont="1" applyFill="1" applyBorder="1" applyAlignment="1">
      <alignment horizontal="left" wrapText="1"/>
    </xf>
    <xf numFmtId="0" fontId="30" fillId="0" borderId="0" xfId="29" applyFont="1" applyFill="1" applyAlignment="1" applyProtection="1"/>
    <xf numFmtId="0" fontId="30" fillId="0" borderId="0" xfId="29" applyFont="1" applyAlignment="1" applyProtection="1"/>
    <xf numFmtId="0" fontId="31" fillId="0" borderId="0" xfId="0" applyFont="1" applyAlignment="1"/>
    <xf numFmtId="0" fontId="23" fillId="25" borderId="0" xfId="0" applyFont="1" applyFill="1" applyBorder="1" applyAlignment="1">
      <alignment horizontal="left" vertical="center"/>
    </xf>
    <xf numFmtId="0" fontId="23" fillId="25" borderId="11" xfId="0" applyFont="1" applyFill="1" applyBorder="1" applyAlignment="1">
      <alignment horizontal="left" vertical="center"/>
    </xf>
    <xf numFmtId="0" fontId="25" fillId="26" borderId="0" xfId="0" applyFont="1" applyFill="1" applyBorder="1" applyAlignment="1">
      <alignment horizontal="left" wrapText="1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erekening" xfId="25" builtinId="22" customBuiltin="1"/>
    <cellStyle name="Controlecel" xfId="26" builtinId="23" customBuiltin="1"/>
    <cellStyle name="Gekoppelde cel" xfId="27" builtinId="24" customBuiltin="1"/>
    <cellStyle name="Goed" xfId="28" builtinId="26" customBuiltin="1"/>
    <cellStyle name="Hyperlink" xfId="29" builtinId="8"/>
    <cellStyle name="Invoer" xfId="30" builtinId="20" customBuiltin="1"/>
    <cellStyle name="Komma" xfId="43" builtinId="3"/>
    <cellStyle name="Kop 1" xfId="31" builtinId="16" customBuiltin="1"/>
    <cellStyle name="Kop 2" xfId="32" builtinId="17" customBuiltin="1"/>
    <cellStyle name="Kop 3" xfId="33" builtinId="18" customBuiltin="1"/>
    <cellStyle name="Kop 4" xfId="34" builtinId="19" customBuiltin="1"/>
    <cellStyle name="Neutraal" xfId="35" builtinId="28" customBuiltin="1"/>
    <cellStyle name="Notitie" xfId="36" builtinId="10" customBuiltin="1"/>
    <cellStyle name="Ongeldig" xfId="37" builtinId="27" customBuiltin="1"/>
    <cellStyle name="Standaard" xfId="0" builtinId="0"/>
    <cellStyle name="Titel" xfId="38" builtinId="15" customBuiltin="1"/>
    <cellStyle name="Totaal" xfId="39" builtinId="25" customBuiltin="1"/>
    <cellStyle name="Uitvoer" xfId="40" builtinId="21" customBuiltin="1"/>
    <cellStyle name="Verklarende tekst" xfId="41" builtinId="53" customBuiltin="1"/>
    <cellStyle name="Waarschuwingstekst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 sz="1100">
                <a:latin typeface="+mn-lt"/>
              </a:rPr>
              <a:t>Jobcreatie en destructie naar werkgeverstype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584240740740741"/>
          <c:y val="9.8579398148148395E-2"/>
          <c:w val="0.81020652700500151"/>
          <c:h val="0.5903870759884015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Datagrafiek!$B$2</c:f>
              <c:strCache>
                <c:ptCount val="1"/>
                <c:pt idx="0">
                  <c:v>jobcreatie door groeiers</c:v>
                </c:pt>
              </c:strCache>
            </c:strRef>
          </c:tx>
          <c:invertIfNegative val="0"/>
          <c:cat>
            <c:strRef>
              <c:f>Datagrafiek!$A$3:$A$19</c:f>
              <c:strCache>
                <c:ptCount val="17"/>
                <c:pt idx="0">
                  <c:v>21-22</c:v>
                </c:pt>
                <c:pt idx="1">
                  <c:v>20-21</c:v>
                </c:pt>
                <c:pt idx="2">
                  <c:v>19-20</c:v>
                </c:pt>
                <c:pt idx="3">
                  <c:v>18-19</c:v>
                </c:pt>
                <c:pt idx="4">
                  <c:v>17-18</c:v>
                </c:pt>
                <c:pt idx="5">
                  <c:v>16-17</c:v>
                </c:pt>
                <c:pt idx="6">
                  <c:v>15-16</c:v>
                </c:pt>
                <c:pt idx="7">
                  <c:v>14-15</c:v>
                </c:pt>
                <c:pt idx="8">
                  <c:v>13-14</c:v>
                </c:pt>
                <c:pt idx="9">
                  <c:v>12-13</c:v>
                </c:pt>
                <c:pt idx="10">
                  <c:v>11-12</c:v>
                </c:pt>
                <c:pt idx="11">
                  <c:v>10-11</c:v>
                </c:pt>
                <c:pt idx="12">
                  <c:v>09-10</c:v>
                </c:pt>
                <c:pt idx="13">
                  <c:v>08-09</c:v>
                </c:pt>
                <c:pt idx="14">
                  <c:v>07-08</c:v>
                </c:pt>
                <c:pt idx="15">
                  <c:v>06-07</c:v>
                </c:pt>
                <c:pt idx="16">
                  <c:v>05-06</c:v>
                </c:pt>
              </c:strCache>
            </c:strRef>
          </c:cat>
          <c:val>
            <c:numRef>
              <c:f>Datagrafiek!$B$3:$B$19</c:f>
              <c:numCache>
                <c:formatCode>General</c:formatCode>
                <c:ptCount val="17"/>
                <c:pt idx="0">
                  <c:v>210202</c:v>
                </c:pt>
                <c:pt idx="1">
                  <c:v>212927</c:v>
                </c:pt>
                <c:pt idx="2">
                  <c:v>153464</c:v>
                </c:pt>
                <c:pt idx="3">
                  <c:v>181322</c:v>
                </c:pt>
                <c:pt idx="4">
                  <c:v>174523</c:v>
                </c:pt>
                <c:pt idx="5">
                  <c:v>180957</c:v>
                </c:pt>
                <c:pt idx="6">
                  <c:v>165842</c:v>
                </c:pt>
                <c:pt idx="7">
                  <c:v>164726</c:v>
                </c:pt>
                <c:pt idx="8">
                  <c:v>168401</c:v>
                </c:pt>
                <c:pt idx="9">
                  <c:v>132933</c:v>
                </c:pt>
                <c:pt idx="10">
                  <c:v>149376</c:v>
                </c:pt>
                <c:pt idx="11">
                  <c:v>176506</c:v>
                </c:pt>
                <c:pt idx="12" formatCode="0">
                  <c:v>173550</c:v>
                </c:pt>
                <c:pt idx="13" formatCode="0">
                  <c:v>157455</c:v>
                </c:pt>
                <c:pt idx="14" formatCode="0">
                  <c:v>201735</c:v>
                </c:pt>
                <c:pt idx="15" formatCode="0">
                  <c:v>184329</c:v>
                </c:pt>
                <c:pt idx="16" formatCode="0">
                  <c:v>172355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DD-44B5-BBD5-94D5B8301D53}"/>
            </c:ext>
          </c:extLst>
        </c:ser>
        <c:ser>
          <c:idx val="1"/>
          <c:order val="1"/>
          <c:tx>
            <c:strRef>
              <c:f>Datagrafiek!$C$2</c:f>
              <c:strCache>
                <c:ptCount val="1"/>
                <c:pt idx="0">
                  <c:v>jobcreatie door starters</c:v>
                </c:pt>
              </c:strCache>
            </c:strRef>
          </c:tx>
          <c:invertIfNegative val="0"/>
          <c:cat>
            <c:strRef>
              <c:f>Datagrafiek!$A$3:$A$19</c:f>
              <c:strCache>
                <c:ptCount val="17"/>
                <c:pt idx="0">
                  <c:v>21-22</c:v>
                </c:pt>
                <c:pt idx="1">
                  <c:v>20-21</c:v>
                </c:pt>
                <c:pt idx="2">
                  <c:v>19-20</c:v>
                </c:pt>
                <c:pt idx="3">
                  <c:v>18-19</c:v>
                </c:pt>
                <c:pt idx="4">
                  <c:v>17-18</c:v>
                </c:pt>
                <c:pt idx="5">
                  <c:v>16-17</c:v>
                </c:pt>
                <c:pt idx="6">
                  <c:v>15-16</c:v>
                </c:pt>
                <c:pt idx="7">
                  <c:v>14-15</c:v>
                </c:pt>
                <c:pt idx="8">
                  <c:v>13-14</c:v>
                </c:pt>
                <c:pt idx="9">
                  <c:v>12-13</c:v>
                </c:pt>
                <c:pt idx="10">
                  <c:v>11-12</c:v>
                </c:pt>
                <c:pt idx="11">
                  <c:v>10-11</c:v>
                </c:pt>
                <c:pt idx="12">
                  <c:v>09-10</c:v>
                </c:pt>
                <c:pt idx="13">
                  <c:v>08-09</c:v>
                </c:pt>
                <c:pt idx="14">
                  <c:v>07-08</c:v>
                </c:pt>
                <c:pt idx="15">
                  <c:v>06-07</c:v>
                </c:pt>
                <c:pt idx="16">
                  <c:v>05-06</c:v>
                </c:pt>
              </c:strCache>
            </c:strRef>
          </c:cat>
          <c:val>
            <c:numRef>
              <c:f>Datagrafiek!$C$3:$C$19</c:f>
              <c:numCache>
                <c:formatCode>General</c:formatCode>
                <c:ptCount val="17"/>
                <c:pt idx="0">
                  <c:v>44236</c:v>
                </c:pt>
                <c:pt idx="1">
                  <c:v>44485</c:v>
                </c:pt>
                <c:pt idx="2">
                  <c:v>37762</c:v>
                </c:pt>
                <c:pt idx="3">
                  <c:v>43052</c:v>
                </c:pt>
                <c:pt idx="4">
                  <c:v>42064</c:v>
                </c:pt>
                <c:pt idx="5">
                  <c:v>43107</c:v>
                </c:pt>
                <c:pt idx="6">
                  <c:v>41055</c:v>
                </c:pt>
                <c:pt idx="7">
                  <c:v>37800</c:v>
                </c:pt>
                <c:pt idx="8">
                  <c:v>36953</c:v>
                </c:pt>
                <c:pt idx="9">
                  <c:v>36061</c:v>
                </c:pt>
                <c:pt idx="10">
                  <c:v>37620</c:v>
                </c:pt>
                <c:pt idx="11">
                  <c:v>41738</c:v>
                </c:pt>
                <c:pt idx="12" formatCode="0">
                  <c:v>41753</c:v>
                </c:pt>
                <c:pt idx="13" formatCode="0">
                  <c:v>40967</c:v>
                </c:pt>
                <c:pt idx="14" formatCode="0">
                  <c:v>45766</c:v>
                </c:pt>
                <c:pt idx="15" formatCode="0">
                  <c:v>45319</c:v>
                </c:pt>
                <c:pt idx="16" formatCode="0">
                  <c:v>44248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DD-44B5-BBD5-94D5B8301D53}"/>
            </c:ext>
          </c:extLst>
        </c:ser>
        <c:ser>
          <c:idx val="2"/>
          <c:order val="2"/>
          <c:tx>
            <c:strRef>
              <c:f>Datagrafiek!$D$2</c:f>
              <c:strCache>
                <c:ptCount val="1"/>
                <c:pt idx="0">
                  <c:v>jobdestructie door krimpers</c:v>
                </c:pt>
              </c:strCache>
            </c:strRef>
          </c:tx>
          <c:invertIfNegative val="0"/>
          <c:cat>
            <c:strRef>
              <c:f>Datagrafiek!$A$3:$A$19</c:f>
              <c:strCache>
                <c:ptCount val="17"/>
                <c:pt idx="0">
                  <c:v>21-22</c:v>
                </c:pt>
                <c:pt idx="1">
                  <c:v>20-21</c:v>
                </c:pt>
                <c:pt idx="2">
                  <c:v>19-20</c:v>
                </c:pt>
                <c:pt idx="3">
                  <c:v>18-19</c:v>
                </c:pt>
                <c:pt idx="4">
                  <c:v>17-18</c:v>
                </c:pt>
                <c:pt idx="5">
                  <c:v>16-17</c:v>
                </c:pt>
                <c:pt idx="6">
                  <c:v>15-16</c:v>
                </c:pt>
                <c:pt idx="7">
                  <c:v>14-15</c:v>
                </c:pt>
                <c:pt idx="8">
                  <c:v>13-14</c:v>
                </c:pt>
                <c:pt idx="9">
                  <c:v>12-13</c:v>
                </c:pt>
                <c:pt idx="10">
                  <c:v>11-12</c:v>
                </c:pt>
                <c:pt idx="11">
                  <c:v>10-11</c:v>
                </c:pt>
                <c:pt idx="12">
                  <c:v>09-10</c:v>
                </c:pt>
                <c:pt idx="13">
                  <c:v>08-09</c:v>
                </c:pt>
                <c:pt idx="14">
                  <c:v>07-08</c:v>
                </c:pt>
                <c:pt idx="15">
                  <c:v>06-07</c:v>
                </c:pt>
                <c:pt idx="16">
                  <c:v>05-06</c:v>
                </c:pt>
              </c:strCache>
            </c:strRef>
          </c:cat>
          <c:val>
            <c:numRef>
              <c:f>Datagrafiek!$D$3:$D$19</c:f>
              <c:numCache>
                <c:formatCode>#,##0</c:formatCode>
                <c:ptCount val="17"/>
                <c:pt idx="0">
                  <c:v>-129246</c:v>
                </c:pt>
                <c:pt idx="1">
                  <c:v>-125591</c:v>
                </c:pt>
                <c:pt idx="2">
                  <c:v>-174518</c:v>
                </c:pt>
                <c:pt idx="3" formatCode="General">
                  <c:v>-128373</c:v>
                </c:pt>
                <c:pt idx="4" formatCode="General">
                  <c:v>-127188</c:v>
                </c:pt>
                <c:pt idx="5" formatCode="General">
                  <c:v>-113461</c:v>
                </c:pt>
                <c:pt idx="6" formatCode="General">
                  <c:v>-115170</c:v>
                </c:pt>
                <c:pt idx="7" formatCode="General">
                  <c:v>-124509</c:v>
                </c:pt>
                <c:pt idx="8" formatCode="General">
                  <c:v>-130505</c:v>
                </c:pt>
                <c:pt idx="9" formatCode="General">
                  <c:v>-146309</c:v>
                </c:pt>
                <c:pt idx="10" formatCode="General">
                  <c:v>-153909</c:v>
                </c:pt>
                <c:pt idx="11" formatCode="General">
                  <c:v>-119238</c:v>
                </c:pt>
                <c:pt idx="12" formatCode="General">
                  <c:v>-133043</c:v>
                </c:pt>
                <c:pt idx="13" formatCode="General">
                  <c:v>-169674</c:v>
                </c:pt>
                <c:pt idx="14" formatCode="General">
                  <c:v>-120526</c:v>
                </c:pt>
                <c:pt idx="15" formatCode="General">
                  <c:v>-128298</c:v>
                </c:pt>
                <c:pt idx="16" formatCode="General">
                  <c:v>-129853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EDD-44B5-BBD5-94D5B8301D53}"/>
            </c:ext>
          </c:extLst>
        </c:ser>
        <c:ser>
          <c:idx val="3"/>
          <c:order val="3"/>
          <c:tx>
            <c:strRef>
              <c:f>Datagrafiek!$E$2</c:f>
              <c:strCache>
                <c:ptCount val="1"/>
                <c:pt idx="0">
                  <c:v>jobdestructie door stopzettingen</c:v>
                </c:pt>
              </c:strCache>
            </c:strRef>
          </c:tx>
          <c:invertIfNegative val="0"/>
          <c:cat>
            <c:strRef>
              <c:f>Datagrafiek!$A$3:$A$19</c:f>
              <c:strCache>
                <c:ptCount val="17"/>
                <c:pt idx="0">
                  <c:v>21-22</c:v>
                </c:pt>
                <c:pt idx="1">
                  <c:v>20-21</c:v>
                </c:pt>
                <c:pt idx="2">
                  <c:v>19-20</c:v>
                </c:pt>
                <c:pt idx="3">
                  <c:v>18-19</c:v>
                </c:pt>
                <c:pt idx="4">
                  <c:v>17-18</c:v>
                </c:pt>
                <c:pt idx="5">
                  <c:v>16-17</c:v>
                </c:pt>
                <c:pt idx="6">
                  <c:v>15-16</c:v>
                </c:pt>
                <c:pt idx="7">
                  <c:v>14-15</c:v>
                </c:pt>
                <c:pt idx="8">
                  <c:v>13-14</c:v>
                </c:pt>
                <c:pt idx="9">
                  <c:v>12-13</c:v>
                </c:pt>
                <c:pt idx="10">
                  <c:v>11-12</c:v>
                </c:pt>
                <c:pt idx="11">
                  <c:v>10-11</c:v>
                </c:pt>
                <c:pt idx="12">
                  <c:v>09-10</c:v>
                </c:pt>
                <c:pt idx="13">
                  <c:v>08-09</c:v>
                </c:pt>
                <c:pt idx="14">
                  <c:v>07-08</c:v>
                </c:pt>
                <c:pt idx="15">
                  <c:v>06-07</c:v>
                </c:pt>
                <c:pt idx="16">
                  <c:v>05-06</c:v>
                </c:pt>
              </c:strCache>
            </c:strRef>
          </c:cat>
          <c:val>
            <c:numRef>
              <c:f>Datagrafiek!$E$3:$E$19</c:f>
              <c:numCache>
                <c:formatCode>#,##0</c:formatCode>
                <c:ptCount val="17"/>
                <c:pt idx="0">
                  <c:v>-39098</c:v>
                </c:pt>
                <c:pt idx="1">
                  <c:v>-38629</c:v>
                </c:pt>
                <c:pt idx="2">
                  <c:v>-45285</c:v>
                </c:pt>
                <c:pt idx="3" formatCode="General">
                  <c:v>-43794</c:v>
                </c:pt>
                <c:pt idx="4" formatCode="General">
                  <c:v>-43740</c:v>
                </c:pt>
                <c:pt idx="5" formatCode="General">
                  <c:v>-44251</c:v>
                </c:pt>
                <c:pt idx="6" formatCode="General">
                  <c:v>-42348</c:v>
                </c:pt>
                <c:pt idx="7" formatCode="General">
                  <c:v>-45348</c:v>
                </c:pt>
                <c:pt idx="8" formatCode="General">
                  <c:v>-49149</c:v>
                </c:pt>
                <c:pt idx="9" formatCode="General">
                  <c:v>-48290</c:v>
                </c:pt>
                <c:pt idx="10" formatCode="General">
                  <c:v>-47585</c:v>
                </c:pt>
                <c:pt idx="11" formatCode="General">
                  <c:v>-44932</c:v>
                </c:pt>
                <c:pt idx="12" formatCode="General">
                  <c:v>-44355</c:v>
                </c:pt>
                <c:pt idx="13" formatCode="General">
                  <c:v>-48598</c:v>
                </c:pt>
                <c:pt idx="14" formatCode="General">
                  <c:v>-42777</c:v>
                </c:pt>
                <c:pt idx="15" formatCode="General">
                  <c:v>-45514</c:v>
                </c:pt>
                <c:pt idx="16" formatCode="General">
                  <c:v>-43619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DD-44B5-BBD5-94D5B8301D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5751936"/>
        <c:axId val="155753856"/>
      </c:barChart>
      <c:lineChart>
        <c:grouping val="standard"/>
        <c:varyColors val="0"/>
        <c:ser>
          <c:idx val="4"/>
          <c:order val="4"/>
          <c:tx>
            <c:strRef>
              <c:f>Datagrafiek!$F$2</c:f>
              <c:strCache>
                <c:ptCount val="1"/>
                <c:pt idx="0">
                  <c:v>Netto-evolutie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diamond"/>
            <c:size val="9"/>
            <c:spPr>
              <a:solidFill>
                <a:srgbClr val="FF0000"/>
              </a:solidFill>
              <a:ln>
                <a:solidFill>
                  <a:schemeClr val="bg1"/>
                </a:solidFill>
              </a:ln>
            </c:spPr>
          </c:marker>
          <c:cat>
            <c:strRef>
              <c:f>Datagrafiek!$A$3:$A$19</c:f>
              <c:strCache>
                <c:ptCount val="17"/>
                <c:pt idx="0">
                  <c:v>21-22</c:v>
                </c:pt>
                <c:pt idx="1">
                  <c:v>20-21</c:v>
                </c:pt>
                <c:pt idx="2">
                  <c:v>19-20</c:v>
                </c:pt>
                <c:pt idx="3">
                  <c:v>18-19</c:v>
                </c:pt>
                <c:pt idx="4">
                  <c:v>17-18</c:v>
                </c:pt>
                <c:pt idx="5">
                  <c:v>16-17</c:v>
                </c:pt>
                <c:pt idx="6">
                  <c:v>15-16</c:v>
                </c:pt>
                <c:pt idx="7">
                  <c:v>14-15</c:v>
                </c:pt>
                <c:pt idx="8">
                  <c:v>13-14</c:v>
                </c:pt>
                <c:pt idx="9">
                  <c:v>12-13</c:v>
                </c:pt>
                <c:pt idx="10">
                  <c:v>11-12</c:v>
                </c:pt>
                <c:pt idx="11">
                  <c:v>10-11</c:v>
                </c:pt>
                <c:pt idx="12">
                  <c:v>09-10</c:v>
                </c:pt>
                <c:pt idx="13">
                  <c:v>08-09</c:v>
                </c:pt>
                <c:pt idx="14">
                  <c:v>07-08</c:v>
                </c:pt>
                <c:pt idx="15">
                  <c:v>06-07</c:v>
                </c:pt>
                <c:pt idx="16">
                  <c:v>05-06</c:v>
                </c:pt>
              </c:strCache>
            </c:strRef>
          </c:cat>
          <c:val>
            <c:numRef>
              <c:f>Datagrafiek!$F$3:$F$19</c:f>
              <c:numCache>
                <c:formatCode>General</c:formatCode>
                <c:ptCount val="17"/>
                <c:pt idx="0">
                  <c:v>86094</c:v>
                </c:pt>
                <c:pt idx="1">
                  <c:v>93192</c:v>
                </c:pt>
                <c:pt idx="2">
                  <c:v>-28577</c:v>
                </c:pt>
                <c:pt idx="3">
                  <c:v>52207</c:v>
                </c:pt>
                <c:pt idx="4">
                  <c:v>45659</c:v>
                </c:pt>
                <c:pt idx="5">
                  <c:v>66352</c:v>
                </c:pt>
                <c:pt idx="6">
                  <c:v>49379</c:v>
                </c:pt>
                <c:pt idx="7">
                  <c:v>32669</c:v>
                </c:pt>
                <c:pt idx="8">
                  <c:v>25700</c:v>
                </c:pt>
                <c:pt idx="9">
                  <c:v>-25605</c:v>
                </c:pt>
                <c:pt idx="10">
                  <c:v>-14498</c:v>
                </c:pt>
                <c:pt idx="11">
                  <c:v>54074</c:v>
                </c:pt>
                <c:pt idx="12" formatCode="0">
                  <c:v>37905</c:v>
                </c:pt>
                <c:pt idx="13" formatCode="0">
                  <c:v>-19850</c:v>
                </c:pt>
                <c:pt idx="14" formatCode="0">
                  <c:v>84198</c:v>
                </c:pt>
                <c:pt idx="15" formatCode="0">
                  <c:v>55836</c:v>
                </c:pt>
                <c:pt idx="16" formatCode="0">
                  <c:v>43131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EDD-44B5-BBD5-94D5B8301D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751936"/>
        <c:axId val="155753856"/>
      </c:lineChart>
      <c:catAx>
        <c:axId val="155751936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low"/>
        <c:crossAx val="155753856"/>
        <c:crosses val="autoZero"/>
        <c:auto val="1"/>
        <c:lblAlgn val="ctr"/>
        <c:lblOffset val="100"/>
        <c:noMultiLvlLbl val="0"/>
      </c:catAx>
      <c:valAx>
        <c:axId val="1557538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55751936"/>
        <c:crosses val="max"/>
        <c:crossBetween val="between"/>
      </c:valAx>
    </c:plotArea>
    <c:legend>
      <c:legendPos val="b"/>
      <c:layout>
        <c:manualLayout>
          <c:xMode val="edge"/>
          <c:yMode val="edge"/>
          <c:x val="0.13848500000000022"/>
          <c:y val="0.75673402777777865"/>
          <c:w val="0.74184481481481657"/>
          <c:h val="0.15507152777777777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+mn-lt"/>
          <a:cs typeface="Arial" pitchFamily="34" charset="0"/>
        </a:defRPr>
      </a:pPr>
      <a:endParaRPr lang="nl-BE"/>
    </a:p>
  </c:txPr>
  <c:printSettings>
    <c:headerFooter/>
    <c:pageMargins b="0.750000000000001" l="0.70000000000000062" r="0.70000000000000062" t="0.750000000000001" header="0.30000000000000032" footer="0.30000000000000032"/>
    <c:pageSetup paperSize="9" orientation="landscape" horizontalDpi="-3" verticalDpi="-3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 sz="1100"/>
              <a:t>Jobcreatie</a:t>
            </a:r>
            <a:r>
              <a:rPr lang="nl-BE" sz="1100" baseline="0"/>
              <a:t> en -destructiegraad</a:t>
            </a:r>
            <a:endParaRPr lang="nl-BE" sz="11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2708159722222226E-2"/>
          <c:y val="9.8579398148148395E-2"/>
          <c:w val="0.91303836805555549"/>
          <c:h val="0.68347870370370378"/>
        </c:manualLayout>
      </c:layout>
      <c:lineChart>
        <c:grouping val="standard"/>
        <c:varyColors val="0"/>
        <c:ser>
          <c:idx val="0"/>
          <c:order val="0"/>
          <c:tx>
            <c:strRef>
              <c:f>Datagrafiek!$B$22</c:f>
              <c:strCache>
                <c:ptCount val="1"/>
                <c:pt idx="0">
                  <c:v>Jobcreatiegraad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diamond"/>
            <c:size val="10"/>
            <c:spPr>
              <a:solidFill>
                <a:schemeClr val="tx2"/>
              </a:solidFill>
              <a:ln>
                <a:solidFill>
                  <a:schemeClr val="bg1"/>
                </a:solidFill>
              </a:ln>
            </c:spPr>
          </c:marker>
          <c:cat>
            <c:strRef>
              <c:f>Datagrafiek!$A$23:$A$39</c:f>
              <c:strCache>
                <c:ptCount val="17"/>
                <c:pt idx="0">
                  <c:v>21-22</c:v>
                </c:pt>
                <c:pt idx="1">
                  <c:v>20-21</c:v>
                </c:pt>
                <c:pt idx="2">
                  <c:v>19-20</c:v>
                </c:pt>
                <c:pt idx="3">
                  <c:v>18-19</c:v>
                </c:pt>
                <c:pt idx="4">
                  <c:v>17-18</c:v>
                </c:pt>
                <c:pt idx="5">
                  <c:v>16-17</c:v>
                </c:pt>
                <c:pt idx="6">
                  <c:v>15-16</c:v>
                </c:pt>
                <c:pt idx="7">
                  <c:v>14-15</c:v>
                </c:pt>
                <c:pt idx="8">
                  <c:v>13-14</c:v>
                </c:pt>
                <c:pt idx="9">
                  <c:v>12-13</c:v>
                </c:pt>
                <c:pt idx="10">
                  <c:v>11-12</c:v>
                </c:pt>
                <c:pt idx="11">
                  <c:v>10-11</c:v>
                </c:pt>
                <c:pt idx="12">
                  <c:v>09-10</c:v>
                </c:pt>
                <c:pt idx="13">
                  <c:v>08-09</c:v>
                </c:pt>
                <c:pt idx="14">
                  <c:v>07-08</c:v>
                </c:pt>
                <c:pt idx="15">
                  <c:v>06-07</c:v>
                </c:pt>
                <c:pt idx="16">
                  <c:v>05-06</c:v>
                </c:pt>
              </c:strCache>
            </c:strRef>
          </c:cat>
          <c:val>
            <c:numRef>
              <c:f>Datagrafiek!$B$23:$B$39</c:f>
              <c:numCache>
                <c:formatCode>0.0</c:formatCode>
                <c:ptCount val="17"/>
                <c:pt idx="0">
                  <c:v>6.2821996533480808</c:v>
                </c:pt>
                <c:pt idx="1">
                  <c:v>6.2821996533480808</c:v>
                </c:pt>
                <c:pt idx="2">
                  <c:v>4.7040047112368732</c:v>
                </c:pt>
                <c:pt idx="3">
                  <c:v>5.5361926739343783</c:v>
                </c:pt>
                <c:pt idx="4">
                  <c:v>5.410243334428686</c:v>
                </c:pt>
                <c:pt idx="5">
                  <c:v>5.6764280942453658</c:v>
                </c:pt>
                <c:pt idx="6">
                  <c:v>5.3218930245252132</c:v>
                </c:pt>
                <c:pt idx="7">
                  <c:v>5.262627938524286</c:v>
                </c:pt>
                <c:pt idx="8">
                  <c:v>5.37006015082423</c:v>
                </c:pt>
                <c:pt idx="9">
                  <c:v>4.4192916513086473</c:v>
                </c:pt>
                <c:pt idx="10">
                  <c:v>4.9000000000000004</c:v>
                </c:pt>
                <c:pt idx="11" formatCode="General">
                  <c:v>5.7</c:v>
                </c:pt>
                <c:pt idx="12">
                  <c:v>5.6785757286074245</c:v>
                </c:pt>
                <c:pt idx="13">
                  <c:v>5.2458328144923332</c:v>
                </c:pt>
                <c:pt idx="14">
                  <c:v>6.5995075054095746</c:v>
                </c:pt>
                <c:pt idx="15">
                  <c:v>6.2399633940696875</c:v>
                </c:pt>
                <c:pt idx="16">
                  <c:v>5.9677604883797661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52-4838-B08F-77EB86F7D0E0}"/>
            </c:ext>
          </c:extLst>
        </c:ser>
        <c:ser>
          <c:idx val="1"/>
          <c:order val="1"/>
          <c:tx>
            <c:strRef>
              <c:f>Datagrafiek!$C$22</c:f>
              <c:strCache>
                <c:ptCount val="1"/>
                <c:pt idx="0">
                  <c:v>Jobdestructiegraad</c:v>
                </c:pt>
              </c:strCache>
            </c:strRef>
          </c:tx>
          <c:spPr>
            <a:ln>
              <a:solidFill>
                <a:schemeClr val="tx2">
                  <a:lumMod val="40000"/>
                  <a:lumOff val="60000"/>
                </a:schemeClr>
              </a:solidFill>
            </a:ln>
          </c:spPr>
          <c:marker>
            <c:symbol val="diamond"/>
            <c:size val="10"/>
            <c:spPr>
              <a:solidFill>
                <a:schemeClr val="tx2">
                  <a:lumMod val="40000"/>
                  <a:lumOff val="60000"/>
                </a:schemeClr>
              </a:solidFill>
              <a:ln>
                <a:solidFill>
                  <a:sysClr val="window" lastClr="FFFFFF"/>
                </a:solidFill>
              </a:ln>
            </c:spPr>
          </c:marker>
          <c:cat>
            <c:strRef>
              <c:f>Datagrafiek!$A$23:$A$39</c:f>
              <c:strCache>
                <c:ptCount val="17"/>
                <c:pt idx="0">
                  <c:v>21-22</c:v>
                </c:pt>
                <c:pt idx="1">
                  <c:v>20-21</c:v>
                </c:pt>
                <c:pt idx="2">
                  <c:v>19-20</c:v>
                </c:pt>
                <c:pt idx="3">
                  <c:v>18-19</c:v>
                </c:pt>
                <c:pt idx="4">
                  <c:v>17-18</c:v>
                </c:pt>
                <c:pt idx="5">
                  <c:v>16-17</c:v>
                </c:pt>
                <c:pt idx="6">
                  <c:v>15-16</c:v>
                </c:pt>
                <c:pt idx="7">
                  <c:v>14-15</c:v>
                </c:pt>
                <c:pt idx="8">
                  <c:v>13-14</c:v>
                </c:pt>
                <c:pt idx="9">
                  <c:v>12-13</c:v>
                </c:pt>
                <c:pt idx="10">
                  <c:v>11-12</c:v>
                </c:pt>
                <c:pt idx="11">
                  <c:v>10-11</c:v>
                </c:pt>
                <c:pt idx="12">
                  <c:v>09-10</c:v>
                </c:pt>
                <c:pt idx="13">
                  <c:v>08-09</c:v>
                </c:pt>
                <c:pt idx="14">
                  <c:v>07-08</c:v>
                </c:pt>
                <c:pt idx="15">
                  <c:v>06-07</c:v>
                </c:pt>
                <c:pt idx="16">
                  <c:v>05-06</c:v>
                </c:pt>
              </c:strCache>
            </c:strRef>
          </c:cat>
          <c:val>
            <c:numRef>
              <c:f>Datagrafiek!$C$23:$C$39</c:f>
              <c:numCache>
                <c:formatCode>0.0</c:formatCode>
                <c:ptCount val="17"/>
                <c:pt idx="0">
                  <c:v>4.0078272460989455</c:v>
                </c:pt>
                <c:pt idx="1">
                  <c:v>4.0078272460989455</c:v>
                </c:pt>
                <c:pt idx="2">
                  <c:v>5.406975764509002</c:v>
                </c:pt>
                <c:pt idx="3">
                  <c:v>4.2480398089496116</c:v>
                </c:pt>
                <c:pt idx="4">
                  <c:v>4.2697025798742603</c:v>
                </c:pt>
                <c:pt idx="5">
                  <c:v>3.9954692748483698</c:v>
                </c:pt>
                <c:pt idx="6">
                  <c:v>4.0523159644835181</c:v>
                </c:pt>
                <c:pt idx="7">
                  <c:v>4.4137256142614758</c:v>
                </c:pt>
                <c:pt idx="8">
                  <c:v>4.6979985115272953</c:v>
                </c:pt>
                <c:pt idx="9">
                  <c:v>5.0888773332367503</c:v>
                </c:pt>
                <c:pt idx="10">
                  <c:v>5.2</c:v>
                </c:pt>
                <c:pt idx="11" formatCode="General">
                  <c:v>4.3</c:v>
                </c:pt>
                <c:pt idx="12">
                  <c:v>4.6788385535895918</c:v>
                </c:pt>
                <c:pt idx="13">
                  <c:v>5.7706223104538328</c:v>
                </c:pt>
                <c:pt idx="14">
                  <c:v>4.3544041202092103</c:v>
                </c:pt>
                <c:pt idx="15">
                  <c:v>4.7227953975216002</c:v>
                </c:pt>
                <c:pt idx="16">
                  <c:v>4.7794321751786208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52-4838-B08F-77EB86F7D0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573888"/>
        <c:axId val="157575808"/>
      </c:lineChart>
      <c:catAx>
        <c:axId val="157573888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crossAx val="157575808"/>
        <c:crosses val="autoZero"/>
        <c:auto val="1"/>
        <c:lblAlgn val="ctr"/>
        <c:lblOffset val="100"/>
        <c:tickLblSkip val="1"/>
        <c:noMultiLvlLbl val="0"/>
      </c:catAx>
      <c:valAx>
        <c:axId val="15757580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nl-BE"/>
                  <a:t>%</a:t>
                </a:r>
              </a:p>
            </c:rich>
          </c:tx>
          <c:layout>
            <c:manualLayout>
              <c:xMode val="edge"/>
              <c:yMode val="edge"/>
              <c:x val="0"/>
              <c:y val="3.326759947529518E-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crossAx val="157573888"/>
        <c:crosses val="max"/>
        <c:crossBetween val="between"/>
      </c:valAx>
    </c:plotArea>
    <c:legend>
      <c:legendPos val="b"/>
      <c:layout>
        <c:manualLayout>
          <c:xMode val="edge"/>
          <c:yMode val="edge"/>
          <c:x val="0.24775937500000025"/>
          <c:y val="0.85864513888889105"/>
          <c:w val="0.5044812499999991"/>
          <c:h val="5.3160416666666682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1" l="0.70000000000000062" r="0.70000000000000062" t="0.750000000000001" header="0.30000000000000032" footer="0.30000000000000032"/>
    <c:pageSetup orientation="portrait" horizontalDpi="-3" verticalDpi="-3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 sz="1000" b="0">
                <a:latin typeface="Arial" pitchFamily="34" charset="0"/>
                <a:cs typeface="Arial" pitchFamily="34" charset="0"/>
              </a:rPr>
              <a:t>Jobcreatie</a:t>
            </a:r>
            <a:r>
              <a:rPr lang="nl-BE" sz="1000" b="0" baseline="0">
                <a:latin typeface="Arial" pitchFamily="34" charset="0"/>
                <a:cs typeface="Arial" pitchFamily="34" charset="0"/>
              </a:rPr>
              <a:t> en -destructie naar werkgeverstype (2005-2011, jaargegevens)</a:t>
            </a:r>
            <a:endParaRPr lang="nl-BE" sz="1000" b="0"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13541000000000036"/>
          <c:y val="1.2387449173052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977314814814779"/>
          <c:y val="8.2793759944402787E-2"/>
          <c:w val="0.66859666666666662"/>
          <c:h val="0.7404217341209606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Sheet1!$A$5</c:f>
              <c:strCache>
                <c:ptCount val="1"/>
                <c:pt idx="0">
                  <c:v>Periode </c:v>
                </c:pt>
              </c:strCache>
            </c:strRef>
          </c:tx>
          <c:invertIfNegative val="0"/>
          <c:cat>
            <c:multiLvlStrRef>
              <c:f>Sheet1!$B$3:$G$4</c:f>
              <c:multiLvlStrCache>
                <c:ptCount val="6"/>
                <c:lvl>
                  <c:pt idx="0">
                    <c:v>totaal</c:v>
                  </c:pt>
                  <c:pt idx="1">
                    <c:v>door groeiers</c:v>
                  </c:pt>
                  <c:pt idx="2">
                    <c:v>door starters</c:v>
                  </c:pt>
                  <c:pt idx="3">
                    <c:v>totaal</c:v>
                  </c:pt>
                  <c:pt idx="4">
                    <c:v>door krimpers</c:v>
                  </c:pt>
                  <c:pt idx="5">
                    <c:v>door stopzettingen</c:v>
                  </c:pt>
                </c:lvl>
                <c:lvl>
                  <c:pt idx="0">
                    <c:v>Bruto jobcreatie</c:v>
                  </c:pt>
                  <c:pt idx="3">
                    <c:v>Bruto jobdestructie</c:v>
                  </c:pt>
                </c:lvl>
              </c:multiLvlStrCache>
            </c:multiLvlStrRef>
          </c:cat>
          <c:val>
            <c:numRef>
              <c:f>Sheet1!$B$5:$G$5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BF-4C59-B46B-1AD5DA5BE9D4}"/>
            </c:ext>
          </c:extLst>
        </c:ser>
        <c:ser>
          <c:idx val="1"/>
          <c:order val="1"/>
          <c:tx>
            <c:strRef>
              <c:f>Sheet1!$A$6</c:f>
              <c:strCache>
                <c:ptCount val="1"/>
                <c:pt idx="0">
                  <c:v>2010-2011</c:v>
                </c:pt>
              </c:strCache>
            </c:strRef>
          </c:tx>
          <c:invertIfNegative val="0"/>
          <c:cat>
            <c:multiLvlStrRef>
              <c:f>Sheet1!$B$3:$G$4</c:f>
              <c:multiLvlStrCache>
                <c:ptCount val="6"/>
                <c:lvl>
                  <c:pt idx="0">
                    <c:v>totaal</c:v>
                  </c:pt>
                  <c:pt idx="1">
                    <c:v>door groeiers</c:v>
                  </c:pt>
                  <c:pt idx="2">
                    <c:v>door starters</c:v>
                  </c:pt>
                  <c:pt idx="3">
                    <c:v>totaal</c:v>
                  </c:pt>
                  <c:pt idx="4">
                    <c:v>door krimpers</c:v>
                  </c:pt>
                  <c:pt idx="5">
                    <c:v>door stopzettingen</c:v>
                  </c:pt>
                </c:lvl>
                <c:lvl>
                  <c:pt idx="0">
                    <c:v>Bruto jobcreatie</c:v>
                  </c:pt>
                  <c:pt idx="3">
                    <c:v>Bruto jobdestructie</c:v>
                  </c:pt>
                </c:lvl>
              </c:multiLvlStrCache>
            </c:multiLvlStrRef>
          </c:cat>
          <c:val>
            <c:numRef>
              <c:f>Sheet1!$B$6:$G$6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1-57BF-4C59-B46B-1AD5DA5BE9D4}"/>
            </c:ext>
          </c:extLst>
        </c:ser>
        <c:ser>
          <c:idx val="2"/>
          <c:order val="2"/>
          <c:tx>
            <c:strRef>
              <c:f>Sheet1!$A$7</c:f>
              <c:strCache>
                <c:ptCount val="1"/>
                <c:pt idx="0">
                  <c:v>2009-2010</c:v>
                </c:pt>
              </c:strCache>
            </c:strRef>
          </c:tx>
          <c:invertIfNegative val="0"/>
          <c:cat>
            <c:multiLvlStrRef>
              <c:f>Sheet1!$B$3:$G$4</c:f>
              <c:multiLvlStrCache>
                <c:ptCount val="6"/>
                <c:lvl>
                  <c:pt idx="0">
                    <c:v>totaal</c:v>
                  </c:pt>
                  <c:pt idx="1">
                    <c:v>door groeiers</c:v>
                  </c:pt>
                  <c:pt idx="2">
                    <c:v>door starters</c:v>
                  </c:pt>
                  <c:pt idx="3">
                    <c:v>totaal</c:v>
                  </c:pt>
                  <c:pt idx="4">
                    <c:v>door krimpers</c:v>
                  </c:pt>
                  <c:pt idx="5">
                    <c:v>door stopzettingen</c:v>
                  </c:pt>
                </c:lvl>
                <c:lvl>
                  <c:pt idx="0">
                    <c:v>Bruto jobcreatie</c:v>
                  </c:pt>
                  <c:pt idx="3">
                    <c:v>Bruto jobdestructie</c:v>
                  </c:pt>
                </c:lvl>
              </c:multiLvlStrCache>
            </c:multiLvlStrRef>
          </c:cat>
          <c:val>
            <c:numRef>
              <c:f>Sheet1!$B$7:$G$7</c:f>
              <c:numCache>
                <c:formatCode>#,##0</c:formatCode>
                <c:ptCount val="6"/>
                <c:pt idx="0">
                  <c:v>215303</c:v>
                </c:pt>
                <c:pt idx="1">
                  <c:v>173550</c:v>
                </c:pt>
                <c:pt idx="2">
                  <c:v>41753</c:v>
                </c:pt>
                <c:pt idx="3">
                  <c:v>177398</c:v>
                </c:pt>
                <c:pt idx="4">
                  <c:v>133043</c:v>
                </c:pt>
                <c:pt idx="5">
                  <c:v>44355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BF-4C59-B46B-1AD5DA5BE9D4}"/>
            </c:ext>
          </c:extLst>
        </c:ser>
        <c:ser>
          <c:idx val="3"/>
          <c:order val="3"/>
          <c:tx>
            <c:strRef>
              <c:f>Sheet1!$A$8</c:f>
              <c:strCache>
                <c:ptCount val="1"/>
                <c:pt idx="0">
                  <c:v>2008-2009</c:v>
                </c:pt>
              </c:strCache>
            </c:strRef>
          </c:tx>
          <c:invertIfNegative val="0"/>
          <c:cat>
            <c:multiLvlStrRef>
              <c:f>Sheet1!$B$3:$G$4</c:f>
              <c:multiLvlStrCache>
                <c:ptCount val="6"/>
                <c:lvl>
                  <c:pt idx="0">
                    <c:v>totaal</c:v>
                  </c:pt>
                  <c:pt idx="1">
                    <c:v>door groeiers</c:v>
                  </c:pt>
                  <c:pt idx="2">
                    <c:v>door starters</c:v>
                  </c:pt>
                  <c:pt idx="3">
                    <c:v>totaal</c:v>
                  </c:pt>
                  <c:pt idx="4">
                    <c:v>door krimpers</c:v>
                  </c:pt>
                  <c:pt idx="5">
                    <c:v>door stopzettingen</c:v>
                  </c:pt>
                </c:lvl>
                <c:lvl>
                  <c:pt idx="0">
                    <c:v>Bruto jobcreatie</c:v>
                  </c:pt>
                  <c:pt idx="3">
                    <c:v>Bruto jobdestructie</c:v>
                  </c:pt>
                </c:lvl>
              </c:multiLvlStrCache>
            </c:multiLvlStrRef>
          </c:cat>
          <c:val>
            <c:numRef>
              <c:f>Sheet1!$B$8:$G$8</c:f>
              <c:numCache>
                <c:formatCode>#,##0</c:formatCode>
                <c:ptCount val="6"/>
                <c:pt idx="0">
                  <c:v>198422</c:v>
                </c:pt>
                <c:pt idx="1">
                  <c:v>157455</c:v>
                </c:pt>
                <c:pt idx="2">
                  <c:v>40967</c:v>
                </c:pt>
                <c:pt idx="3">
                  <c:v>218272</c:v>
                </c:pt>
                <c:pt idx="4">
                  <c:v>169674</c:v>
                </c:pt>
                <c:pt idx="5">
                  <c:v>48598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7BF-4C59-B46B-1AD5DA5BE9D4}"/>
            </c:ext>
          </c:extLst>
        </c:ser>
        <c:ser>
          <c:idx val="4"/>
          <c:order val="4"/>
          <c:tx>
            <c:strRef>
              <c:f>Sheet1!$A$9</c:f>
              <c:strCache>
                <c:ptCount val="1"/>
                <c:pt idx="0">
                  <c:v>2007-2008</c:v>
                </c:pt>
              </c:strCache>
            </c:strRef>
          </c:tx>
          <c:invertIfNegative val="0"/>
          <c:cat>
            <c:multiLvlStrRef>
              <c:f>Sheet1!$B$3:$G$4</c:f>
              <c:multiLvlStrCache>
                <c:ptCount val="6"/>
                <c:lvl>
                  <c:pt idx="0">
                    <c:v>totaal</c:v>
                  </c:pt>
                  <c:pt idx="1">
                    <c:v>door groeiers</c:v>
                  </c:pt>
                  <c:pt idx="2">
                    <c:v>door starters</c:v>
                  </c:pt>
                  <c:pt idx="3">
                    <c:v>totaal</c:v>
                  </c:pt>
                  <c:pt idx="4">
                    <c:v>door krimpers</c:v>
                  </c:pt>
                  <c:pt idx="5">
                    <c:v>door stopzettingen</c:v>
                  </c:pt>
                </c:lvl>
                <c:lvl>
                  <c:pt idx="0">
                    <c:v>Bruto jobcreatie</c:v>
                  </c:pt>
                  <c:pt idx="3">
                    <c:v>Bruto jobdestructie</c:v>
                  </c:pt>
                </c:lvl>
              </c:multiLvlStrCache>
            </c:multiLvlStrRef>
          </c:cat>
          <c:val>
            <c:numRef>
              <c:f>Sheet1!$B$9:$G$9</c:f>
              <c:numCache>
                <c:formatCode>#,##0</c:formatCode>
                <c:ptCount val="6"/>
                <c:pt idx="0">
                  <c:v>247501</c:v>
                </c:pt>
                <c:pt idx="1">
                  <c:v>201735</c:v>
                </c:pt>
                <c:pt idx="2">
                  <c:v>45766</c:v>
                </c:pt>
                <c:pt idx="3">
                  <c:v>163303</c:v>
                </c:pt>
                <c:pt idx="4">
                  <c:v>120526</c:v>
                </c:pt>
                <c:pt idx="5">
                  <c:v>42777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7BF-4C59-B46B-1AD5DA5BE9D4}"/>
            </c:ext>
          </c:extLst>
        </c:ser>
        <c:ser>
          <c:idx val="5"/>
          <c:order val="5"/>
          <c:tx>
            <c:strRef>
              <c:f>Sheet1!$A$10</c:f>
              <c:strCache>
                <c:ptCount val="1"/>
                <c:pt idx="0">
                  <c:v>2006-2007</c:v>
                </c:pt>
              </c:strCache>
            </c:strRef>
          </c:tx>
          <c:invertIfNegative val="0"/>
          <c:cat>
            <c:multiLvlStrRef>
              <c:f>Sheet1!$B$3:$G$4</c:f>
              <c:multiLvlStrCache>
                <c:ptCount val="6"/>
                <c:lvl>
                  <c:pt idx="0">
                    <c:v>totaal</c:v>
                  </c:pt>
                  <c:pt idx="1">
                    <c:v>door groeiers</c:v>
                  </c:pt>
                  <c:pt idx="2">
                    <c:v>door starters</c:v>
                  </c:pt>
                  <c:pt idx="3">
                    <c:v>totaal</c:v>
                  </c:pt>
                  <c:pt idx="4">
                    <c:v>door krimpers</c:v>
                  </c:pt>
                  <c:pt idx="5">
                    <c:v>door stopzettingen</c:v>
                  </c:pt>
                </c:lvl>
                <c:lvl>
                  <c:pt idx="0">
                    <c:v>Bruto jobcreatie</c:v>
                  </c:pt>
                  <c:pt idx="3">
                    <c:v>Bruto jobdestructie</c:v>
                  </c:pt>
                </c:lvl>
              </c:multiLvlStrCache>
            </c:multiLvlStrRef>
          </c:cat>
          <c:val>
            <c:numRef>
              <c:f>Sheet1!$B$10:$G$10</c:f>
              <c:numCache>
                <c:formatCode>#,##0</c:formatCode>
                <c:ptCount val="6"/>
                <c:pt idx="0">
                  <c:v>229648</c:v>
                </c:pt>
                <c:pt idx="1">
                  <c:v>184329</c:v>
                </c:pt>
                <c:pt idx="2">
                  <c:v>45319</c:v>
                </c:pt>
                <c:pt idx="3">
                  <c:v>173812</c:v>
                </c:pt>
                <c:pt idx="4">
                  <c:v>128298</c:v>
                </c:pt>
                <c:pt idx="5">
                  <c:v>45514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7BF-4C59-B46B-1AD5DA5BE9D4}"/>
            </c:ext>
          </c:extLst>
        </c:ser>
        <c:ser>
          <c:idx val="6"/>
          <c:order val="6"/>
          <c:tx>
            <c:strRef>
              <c:f>Sheet1!$A$11</c:f>
              <c:strCache>
                <c:ptCount val="1"/>
                <c:pt idx="0">
                  <c:v>2005-2006</c:v>
                </c:pt>
              </c:strCache>
            </c:strRef>
          </c:tx>
          <c:invertIfNegative val="0"/>
          <c:cat>
            <c:multiLvlStrRef>
              <c:f>Sheet1!$B$3:$G$4</c:f>
              <c:multiLvlStrCache>
                <c:ptCount val="6"/>
                <c:lvl>
                  <c:pt idx="0">
                    <c:v>totaal</c:v>
                  </c:pt>
                  <c:pt idx="1">
                    <c:v>door groeiers</c:v>
                  </c:pt>
                  <c:pt idx="2">
                    <c:v>door starters</c:v>
                  </c:pt>
                  <c:pt idx="3">
                    <c:v>totaal</c:v>
                  </c:pt>
                  <c:pt idx="4">
                    <c:v>door krimpers</c:v>
                  </c:pt>
                  <c:pt idx="5">
                    <c:v>door stopzettingen</c:v>
                  </c:pt>
                </c:lvl>
                <c:lvl>
                  <c:pt idx="0">
                    <c:v>Bruto jobcreatie</c:v>
                  </c:pt>
                  <c:pt idx="3">
                    <c:v>Bruto jobdestructie</c:v>
                  </c:pt>
                </c:lvl>
              </c:multiLvlStrCache>
            </c:multiLvlStrRef>
          </c:cat>
          <c:val>
            <c:numRef>
              <c:f>Sheet1!$B$11:$G$11</c:f>
              <c:numCache>
                <c:formatCode>#,##0</c:formatCode>
                <c:ptCount val="6"/>
                <c:pt idx="0">
                  <c:v>216603</c:v>
                </c:pt>
                <c:pt idx="1">
                  <c:v>172355</c:v>
                </c:pt>
                <c:pt idx="2">
                  <c:v>44248</c:v>
                </c:pt>
                <c:pt idx="3">
                  <c:v>173472</c:v>
                </c:pt>
                <c:pt idx="4">
                  <c:v>129853</c:v>
                </c:pt>
                <c:pt idx="5">
                  <c:v>43619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7BF-4C59-B46B-1AD5DA5BE9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471488"/>
        <c:axId val="157473024"/>
      </c:barChart>
      <c:catAx>
        <c:axId val="15747148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nl-BE"/>
          </a:p>
        </c:txPr>
        <c:crossAx val="157473024"/>
        <c:crosses val="autoZero"/>
        <c:auto val="1"/>
        <c:lblAlgn val="ctr"/>
        <c:lblOffset val="100"/>
        <c:noMultiLvlLbl val="0"/>
      </c:catAx>
      <c:valAx>
        <c:axId val="157473024"/>
        <c:scaling>
          <c:orientation val="minMax"/>
          <c:max val="250000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nl-BE"/>
          </a:p>
        </c:txPr>
        <c:crossAx val="157471488"/>
        <c:crosses val="max"/>
        <c:crossBetween val="between"/>
      </c:valAx>
      <c:spPr>
        <a:noFill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05"/>
          <c:y val="0.88216365740740754"/>
          <c:w val="0.9"/>
          <c:h val="6.1979861111111097E-2"/>
        </c:manualLayout>
      </c:layout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nl-B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55" l="0.70000000000000062" r="0.70000000000000062" t="0.75000000000000155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 b="0">
                <a:latin typeface="Arial" pitchFamily="34" charset="0"/>
                <a:cs typeface="Arial" pitchFamily="34" charset="0"/>
              </a:rPr>
              <a:t>Jobcreatiegraad en -destructiegraad</a:t>
            </a:r>
            <a:br>
              <a:rPr lang="en-US" sz="1000" b="0">
                <a:latin typeface="Arial" pitchFamily="34" charset="0"/>
                <a:cs typeface="Arial" pitchFamily="34" charset="0"/>
              </a:rPr>
            </a:br>
            <a:r>
              <a:rPr lang="en-US" sz="1000" b="0">
                <a:latin typeface="Arial" pitchFamily="34" charset="0"/>
                <a:cs typeface="Arial" pitchFamily="34" charset="0"/>
              </a:rPr>
              <a:t> (2005-2011,</a:t>
            </a:r>
            <a:r>
              <a:rPr lang="en-US" sz="1000" b="0" baseline="0">
                <a:latin typeface="Arial" pitchFamily="34" charset="0"/>
                <a:cs typeface="Arial" pitchFamily="34" charset="0"/>
              </a:rPr>
              <a:t> jaargegevens, tov totaal aantal arbeidsplaatsen</a:t>
            </a:r>
            <a:r>
              <a:rPr lang="en-US" sz="1000" b="0">
                <a:latin typeface="Arial" pitchFamily="34" charset="0"/>
                <a:cs typeface="Arial" pitchFamily="34" charset="0"/>
              </a:rPr>
              <a:t>)</a:t>
            </a:r>
          </a:p>
        </c:rich>
      </c:tx>
      <c:layout>
        <c:manualLayout>
          <c:xMode val="edge"/>
          <c:yMode val="edge"/>
          <c:x val="0.20561277777777778"/>
          <c:y val="1.516733298131804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818148148148154E-2"/>
          <c:y val="9.9868868904733357E-2"/>
          <c:w val="0.90731148148148144"/>
          <c:h val="0.69951512545830197"/>
        </c:manualLayout>
      </c:layout>
      <c:lineChart>
        <c:grouping val="standard"/>
        <c:varyColors val="0"/>
        <c:ser>
          <c:idx val="0"/>
          <c:order val="0"/>
          <c:tx>
            <c:strRef>
              <c:f>Sheet1!$B$39</c:f>
              <c:strCache>
                <c:ptCount val="1"/>
                <c:pt idx="0">
                  <c:v>Jobcreatiegraad</c:v>
                </c:pt>
              </c:strCache>
            </c:strRef>
          </c:tx>
          <c:cat>
            <c:strRef>
              <c:f>Sheet1!$A$40:$A$45</c:f>
              <c:strCache>
                <c:ptCount val="6"/>
                <c:pt idx="0">
                  <c:v>2010-2011</c:v>
                </c:pt>
                <c:pt idx="1">
                  <c:v>2009-2010</c:v>
                </c:pt>
                <c:pt idx="2">
                  <c:v>2008-2009</c:v>
                </c:pt>
                <c:pt idx="3">
                  <c:v>2007-2008</c:v>
                </c:pt>
                <c:pt idx="4">
                  <c:v>2006-2007</c:v>
                </c:pt>
                <c:pt idx="5">
                  <c:v>2005-2006</c:v>
                </c:pt>
              </c:strCache>
            </c:strRef>
          </c:cat>
          <c:val>
            <c:numRef>
              <c:f>Sheet1!$B$40:$B$45</c:f>
              <c:numCache>
                <c:formatCode>0.0</c:formatCode>
                <c:ptCount val="6"/>
                <c:pt idx="1">
                  <c:v>5.6785757286074245</c:v>
                </c:pt>
                <c:pt idx="2">
                  <c:v>5.2458328144923332</c:v>
                </c:pt>
                <c:pt idx="3">
                  <c:v>6.5995075054095746</c:v>
                </c:pt>
                <c:pt idx="4">
                  <c:v>6.2399633940696875</c:v>
                </c:pt>
                <c:pt idx="5">
                  <c:v>5.9677604883797661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7A-4EE5-B6F6-1FF8029F8A26}"/>
            </c:ext>
          </c:extLst>
        </c:ser>
        <c:ser>
          <c:idx val="1"/>
          <c:order val="1"/>
          <c:tx>
            <c:strRef>
              <c:f>Sheet1!$C$39</c:f>
              <c:strCache>
                <c:ptCount val="1"/>
                <c:pt idx="0">
                  <c:v>Jobdestructiegraad</c:v>
                </c:pt>
              </c:strCache>
            </c:strRef>
          </c:tx>
          <c:cat>
            <c:strRef>
              <c:f>Sheet1!$A$40:$A$45</c:f>
              <c:strCache>
                <c:ptCount val="6"/>
                <c:pt idx="0">
                  <c:v>2010-2011</c:v>
                </c:pt>
                <c:pt idx="1">
                  <c:v>2009-2010</c:v>
                </c:pt>
                <c:pt idx="2">
                  <c:v>2008-2009</c:v>
                </c:pt>
                <c:pt idx="3">
                  <c:v>2007-2008</c:v>
                </c:pt>
                <c:pt idx="4">
                  <c:v>2006-2007</c:v>
                </c:pt>
                <c:pt idx="5">
                  <c:v>2005-2006</c:v>
                </c:pt>
              </c:strCache>
            </c:strRef>
          </c:cat>
          <c:val>
            <c:numRef>
              <c:f>Sheet1!$C$40:$C$45</c:f>
              <c:numCache>
                <c:formatCode>0.0</c:formatCode>
                <c:ptCount val="6"/>
                <c:pt idx="1">
                  <c:v>4.6788385535895918</c:v>
                </c:pt>
                <c:pt idx="2">
                  <c:v>5.7706223104538328</c:v>
                </c:pt>
                <c:pt idx="3">
                  <c:v>4.3544041202092103</c:v>
                </c:pt>
                <c:pt idx="4">
                  <c:v>4.7227953975216002</c:v>
                </c:pt>
                <c:pt idx="5">
                  <c:v>4.7794321751786208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7A-4EE5-B6F6-1FF8029F8A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212096"/>
        <c:axId val="158213632"/>
      </c:lineChart>
      <c:catAx>
        <c:axId val="158212096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nl-BE"/>
          </a:p>
        </c:txPr>
        <c:crossAx val="158213632"/>
        <c:crosses val="autoZero"/>
        <c:auto val="1"/>
        <c:lblAlgn val="ctr"/>
        <c:lblOffset val="100"/>
        <c:noMultiLvlLbl val="0"/>
      </c:catAx>
      <c:valAx>
        <c:axId val="15821363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nl-BE"/>
          </a:p>
        </c:txPr>
        <c:crossAx val="158212096"/>
        <c:crosses val="max"/>
        <c:crossBetween val="between"/>
      </c:valAx>
    </c:plotArea>
    <c:legend>
      <c:legendPos val="b"/>
      <c:layout>
        <c:manualLayout>
          <c:xMode val="edge"/>
          <c:yMode val="edge"/>
          <c:x val="0.23094333333333403"/>
          <c:y val="0.86627661734322392"/>
          <c:w val="0.53811333333333333"/>
          <c:h val="6.3953996632152219E-2"/>
        </c:manualLayout>
      </c:layout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nl-B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55" l="0.70000000000000062" r="0.70000000000000062" t="0.75000000000000155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 sz="1000" b="0">
                <a:latin typeface="Arial" pitchFamily="34" charset="0"/>
                <a:cs typeface="Arial" pitchFamily="34" charset="0"/>
              </a:rPr>
              <a:t>Jobcreatie</a:t>
            </a:r>
            <a:r>
              <a:rPr lang="nl-BE" sz="1000" b="0" baseline="0">
                <a:latin typeface="Arial" pitchFamily="34" charset="0"/>
                <a:cs typeface="Arial" pitchFamily="34" charset="0"/>
              </a:rPr>
              <a:t> en -destructie naar werkgeverstype (2005-2011, jaargegevens)</a:t>
            </a:r>
            <a:endParaRPr lang="nl-BE" sz="1000" b="0">
              <a:latin typeface="Arial" pitchFamily="34" charset="0"/>
              <a:cs typeface="Arial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584240740740741"/>
          <c:y val="7.6736574074074082E-2"/>
          <c:w val="0.8582872222222222"/>
          <c:h val="0.659266898148148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Sheet1!$M$4</c:f>
              <c:strCache>
                <c:ptCount val="1"/>
                <c:pt idx="0">
                  <c:v>jobcreatie door groeiers</c:v>
                </c:pt>
              </c:strCache>
            </c:strRef>
          </c:tx>
          <c:invertIfNegative val="0"/>
          <c:cat>
            <c:strRef>
              <c:f>Sheet1!$L$5:$L$10</c:f>
              <c:strCache>
                <c:ptCount val="6"/>
                <c:pt idx="0">
                  <c:v>2010-2011</c:v>
                </c:pt>
                <c:pt idx="1">
                  <c:v>2009-2010</c:v>
                </c:pt>
                <c:pt idx="2">
                  <c:v>2008-2009</c:v>
                </c:pt>
                <c:pt idx="3">
                  <c:v>2007-2008</c:v>
                </c:pt>
                <c:pt idx="4">
                  <c:v>2006-2007</c:v>
                </c:pt>
                <c:pt idx="5">
                  <c:v>2005-2006</c:v>
                </c:pt>
              </c:strCache>
            </c:strRef>
          </c:cat>
          <c:val>
            <c:numRef>
              <c:f>Sheet1!$M$5:$M$10</c:f>
              <c:numCache>
                <c:formatCode>#,##0</c:formatCode>
                <c:ptCount val="6"/>
                <c:pt idx="1">
                  <c:v>173550</c:v>
                </c:pt>
                <c:pt idx="2">
                  <c:v>157455</c:v>
                </c:pt>
                <c:pt idx="3">
                  <c:v>201735</c:v>
                </c:pt>
                <c:pt idx="4">
                  <c:v>184329</c:v>
                </c:pt>
                <c:pt idx="5">
                  <c:v>172355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69-42B7-9440-6B3E3E90FF76}"/>
            </c:ext>
          </c:extLst>
        </c:ser>
        <c:ser>
          <c:idx val="1"/>
          <c:order val="1"/>
          <c:tx>
            <c:strRef>
              <c:f>Sheet1!$N$4</c:f>
              <c:strCache>
                <c:ptCount val="1"/>
                <c:pt idx="0">
                  <c:v>jobcreatie door starters</c:v>
                </c:pt>
              </c:strCache>
            </c:strRef>
          </c:tx>
          <c:invertIfNegative val="0"/>
          <c:cat>
            <c:strRef>
              <c:f>Sheet1!$L$5:$L$10</c:f>
              <c:strCache>
                <c:ptCount val="6"/>
                <c:pt idx="0">
                  <c:v>2010-2011</c:v>
                </c:pt>
                <c:pt idx="1">
                  <c:v>2009-2010</c:v>
                </c:pt>
                <c:pt idx="2">
                  <c:v>2008-2009</c:v>
                </c:pt>
                <c:pt idx="3">
                  <c:v>2007-2008</c:v>
                </c:pt>
                <c:pt idx="4">
                  <c:v>2006-2007</c:v>
                </c:pt>
                <c:pt idx="5">
                  <c:v>2005-2006</c:v>
                </c:pt>
              </c:strCache>
            </c:strRef>
          </c:cat>
          <c:val>
            <c:numRef>
              <c:f>Sheet1!$N$5:$N$10</c:f>
              <c:numCache>
                <c:formatCode>#,##0</c:formatCode>
                <c:ptCount val="6"/>
                <c:pt idx="1">
                  <c:v>41753</c:v>
                </c:pt>
                <c:pt idx="2">
                  <c:v>40967</c:v>
                </c:pt>
                <c:pt idx="3">
                  <c:v>45766</c:v>
                </c:pt>
                <c:pt idx="4">
                  <c:v>45319</c:v>
                </c:pt>
                <c:pt idx="5">
                  <c:v>44248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69-42B7-9440-6B3E3E90FF76}"/>
            </c:ext>
          </c:extLst>
        </c:ser>
        <c:ser>
          <c:idx val="2"/>
          <c:order val="2"/>
          <c:tx>
            <c:strRef>
              <c:f>Sheet1!$O$4</c:f>
              <c:strCache>
                <c:ptCount val="1"/>
                <c:pt idx="0">
                  <c:v>jobdestructie door krimpers</c:v>
                </c:pt>
              </c:strCache>
            </c:strRef>
          </c:tx>
          <c:invertIfNegative val="0"/>
          <c:cat>
            <c:strRef>
              <c:f>Sheet1!$L$5:$L$10</c:f>
              <c:strCache>
                <c:ptCount val="6"/>
                <c:pt idx="0">
                  <c:v>2010-2011</c:v>
                </c:pt>
                <c:pt idx="1">
                  <c:v>2009-2010</c:v>
                </c:pt>
                <c:pt idx="2">
                  <c:v>2008-2009</c:v>
                </c:pt>
                <c:pt idx="3">
                  <c:v>2007-2008</c:v>
                </c:pt>
                <c:pt idx="4">
                  <c:v>2006-2007</c:v>
                </c:pt>
                <c:pt idx="5">
                  <c:v>2005-2006</c:v>
                </c:pt>
              </c:strCache>
            </c:strRef>
          </c:cat>
          <c:val>
            <c:numRef>
              <c:f>Sheet1!$O$5:$O$10</c:f>
              <c:numCache>
                <c:formatCode>#,##0</c:formatCode>
                <c:ptCount val="6"/>
                <c:pt idx="1">
                  <c:v>-133043</c:v>
                </c:pt>
                <c:pt idx="2">
                  <c:v>-169674</c:v>
                </c:pt>
                <c:pt idx="3">
                  <c:v>-120526</c:v>
                </c:pt>
                <c:pt idx="4">
                  <c:v>-128298</c:v>
                </c:pt>
                <c:pt idx="5">
                  <c:v>-129853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A69-42B7-9440-6B3E3E90FF76}"/>
            </c:ext>
          </c:extLst>
        </c:ser>
        <c:ser>
          <c:idx val="3"/>
          <c:order val="3"/>
          <c:tx>
            <c:strRef>
              <c:f>Sheet1!$P$4</c:f>
              <c:strCache>
                <c:ptCount val="1"/>
                <c:pt idx="0">
                  <c:v>jobdestructie door stopzettingen</c:v>
                </c:pt>
              </c:strCache>
            </c:strRef>
          </c:tx>
          <c:invertIfNegative val="0"/>
          <c:cat>
            <c:strRef>
              <c:f>Sheet1!$L$5:$L$10</c:f>
              <c:strCache>
                <c:ptCount val="6"/>
                <c:pt idx="0">
                  <c:v>2010-2011</c:v>
                </c:pt>
                <c:pt idx="1">
                  <c:v>2009-2010</c:v>
                </c:pt>
                <c:pt idx="2">
                  <c:v>2008-2009</c:v>
                </c:pt>
                <c:pt idx="3">
                  <c:v>2007-2008</c:v>
                </c:pt>
                <c:pt idx="4">
                  <c:v>2006-2007</c:v>
                </c:pt>
                <c:pt idx="5">
                  <c:v>2005-2006</c:v>
                </c:pt>
              </c:strCache>
            </c:strRef>
          </c:cat>
          <c:val>
            <c:numRef>
              <c:f>Sheet1!$P$5:$P$10</c:f>
              <c:numCache>
                <c:formatCode>#,##0</c:formatCode>
                <c:ptCount val="6"/>
                <c:pt idx="1">
                  <c:v>-44355</c:v>
                </c:pt>
                <c:pt idx="2">
                  <c:v>-48598</c:v>
                </c:pt>
                <c:pt idx="3">
                  <c:v>-42777</c:v>
                </c:pt>
                <c:pt idx="4">
                  <c:v>-45514</c:v>
                </c:pt>
                <c:pt idx="5">
                  <c:v>-43619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A69-42B7-9440-6B3E3E90FF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8259840"/>
        <c:axId val="158532352"/>
      </c:barChart>
      <c:lineChart>
        <c:grouping val="standard"/>
        <c:varyColors val="0"/>
        <c:ser>
          <c:idx val="4"/>
          <c:order val="4"/>
          <c:tx>
            <c:strRef>
              <c:f>Sheet1!$Q$4</c:f>
              <c:strCache>
                <c:ptCount val="1"/>
                <c:pt idx="0">
                  <c:v>netto-evolutie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diamond"/>
            <c:size val="11"/>
            <c:spPr>
              <a:solidFill>
                <a:srgbClr val="FF0000"/>
              </a:solidFill>
            </c:spPr>
          </c:marker>
          <c:cat>
            <c:strRef>
              <c:f>Sheet1!$L$5:$L$10</c:f>
              <c:strCache>
                <c:ptCount val="6"/>
                <c:pt idx="0">
                  <c:v>2010-2011</c:v>
                </c:pt>
                <c:pt idx="1">
                  <c:v>2009-2010</c:v>
                </c:pt>
                <c:pt idx="2">
                  <c:v>2008-2009</c:v>
                </c:pt>
                <c:pt idx="3">
                  <c:v>2007-2008</c:v>
                </c:pt>
                <c:pt idx="4">
                  <c:v>2006-2007</c:v>
                </c:pt>
                <c:pt idx="5">
                  <c:v>2005-2006</c:v>
                </c:pt>
              </c:strCache>
            </c:strRef>
          </c:cat>
          <c:val>
            <c:numRef>
              <c:f>Sheet1!$Q$5:$Q$10</c:f>
              <c:numCache>
                <c:formatCode>#,##0</c:formatCode>
                <c:ptCount val="6"/>
                <c:pt idx="1">
                  <c:v>37905</c:v>
                </c:pt>
                <c:pt idx="2">
                  <c:v>-19850</c:v>
                </c:pt>
                <c:pt idx="3">
                  <c:v>84198</c:v>
                </c:pt>
                <c:pt idx="4">
                  <c:v>55836</c:v>
                </c:pt>
                <c:pt idx="5">
                  <c:v>43131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A69-42B7-9440-6B3E3E90FF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259840"/>
        <c:axId val="158532352"/>
      </c:lineChart>
      <c:catAx>
        <c:axId val="158259840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nl-BE"/>
          </a:p>
        </c:txPr>
        <c:crossAx val="158532352"/>
        <c:crosses val="autoZero"/>
        <c:auto val="1"/>
        <c:lblAlgn val="ctr"/>
        <c:lblOffset val="100"/>
        <c:noMultiLvlLbl val="0"/>
      </c:catAx>
      <c:valAx>
        <c:axId val="1585323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nl-BE"/>
          </a:p>
        </c:txPr>
        <c:crossAx val="158259840"/>
        <c:crosses val="max"/>
        <c:crossBetween val="between"/>
      </c:valAx>
      <c:spPr>
        <a:noFill/>
      </c:spPr>
    </c:plotArea>
    <c:legend>
      <c:legendPos val="b"/>
      <c:layout>
        <c:manualLayout>
          <c:xMode val="edge"/>
          <c:yMode val="edge"/>
          <c:x val="4.9114629629629807E-2"/>
          <c:y val="0.82728958333333369"/>
          <c:w val="0.93469666666666662"/>
          <c:h val="0.12273356481481498"/>
        </c:manualLayout>
      </c:layout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nl-B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338666</xdr:colOff>
      <xdr:row>5</xdr:row>
      <xdr:rowOff>21167</xdr:rowOff>
    </xdr:from>
    <xdr:to>
      <xdr:col>10</xdr:col>
      <xdr:colOff>285750</xdr:colOff>
      <xdr:row>29</xdr:row>
      <xdr:rowOff>23167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473075</xdr:colOff>
      <xdr:row>36</xdr:row>
      <xdr:rowOff>11642</xdr:rowOff>
    </xdr:from>
    <xdr:to>
      <xdr:col>10</xdr:col>
      <xdr:colOff>94742</xdr:colOff>
      <xdr:row>60</xdr:row>
      <xdr:rowOff>13642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0.10407</cdr:x>
      <cdr:y>0.94148</cdr:y>
    </cdr:from>
    <cdr:to>
      <cdr:x>0.2734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61975" y="4067174"/>
          <a:ext cx="914400" cy="2528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nl-BE" sz="900"/>
            <a:t>© </a:t>
          </a:r>
          <a:r>
            <a:rPr lang="nl-BE" sz="1100">
              <a:effectLst/>
              <a:latin typeface="+mn-lt"/>
              <a:ea typeface="+mn-ea"/>
              <a:cs typeface="+mn-cs"/>
            </a:rPr>
            <a:t>DynaM-dataset, Rijksdienst voor Sociale Zekerheid en HIVA – KU Leuven</a:t>
          </a:r>
          <a:endParaRPr lang="nl-BE" sz="9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0.05622</cdr:x>
      <cdr:y>0.94148</cdr:y>
    </cdr:from>
    <cdr:to>
      <cdr:x>0.22555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23850" y="4067175"/>
          <a:ext cx="975341" cy="2528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nl-BE" sz="900"/>
            <a:t>© </a:t>
          </a:r>
          <a:r>
            <a:rPr lang="nl-BE" sz="1100">
              <a:effectLst/>
              <a:latin typeface="Calibri"/>
              <a:ea typeface="+mn-ea"/>
              <a:cs typeface="+mn-cs"/>
            </a:rPr>
            <a:t>DynaM-dataset, Rijksdienst voor Sociale Zekerheid en HIVA – KU Leuven</a:t>
          </a:r>
          <a:endParaRPr lang="nl-BE" sz="9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12</xdr:row>
      <xdr:rowOff>152400</xdr:rowOff>
    </xdr:from>
    <xdr:to>
      <xdr:col>5</xdr:col>
      <xdr:colOff>427950</xdr:colOff>
      <xdr:row>35</xdr:row>
      <xdr:rowOff>90900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47</xdr:row>
      <xdr:rowOff>0</xdr:rowOff>
    </xdr:from>
    <xdr:to>
      <xdr:col>5</xdr:col>
      <xdr:colOff>551775</xdr:colOff>
      <xdr:row>68</xdr:row>
      <xdr:rowOff>186150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12</xdr:row>
      <xdr:rowOff>171450</xdr:rowOff>
    </xdr:from>
    <xdr:to>
      <xdr:col>19</xdr:col>
      <xdr:colOff>523200</xdr:colOff>
      <xdr:row>35</xdr:row>
      <xdr:rowOff>109950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0.05997</cdr:x>
      <cdr:y>0.93266</cdr:y>
    </cdr:from>
    <cdr:to>
      <cdr:x>0.22931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23850" y="4029074"/>
          <a:ext cx="914400" cy="2909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700">
              <a:latin typeface="Arial" pitchFamily="34" charset="0"/>
              <a:cs typeface="Arial" pitchFamily="34" charset="0"/>
            </a:rPr>
            <a:t>© Rijksdienst voor Sociale Zekerheid en DynaM-belgium.org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0.08996</cdr:x>
      <cdr:y>0.92369</cdr:y>
    </cdr:from>
    <cdr:to>
      <cdr:x>0.25929</cdr:x>
      <cdr:y>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85775" y="3867150"/>
          <a:ext cx="914400" cy="319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700">
              <a:latin typeface="Arial" pitchFamily="34" charset="0"/>
              <a:cs typeface="Arial" pitchFamily="34" charset="0"/>
            </a:rPr>
            <a:t>©Rijksdienst voor Sociale Zekerheid en DynaM-belgium.org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0.1076</cdr:x>
      <cdr:y>0.94148</cdr:y>
    </cdr:from>
    <cdr:to>
      <cdr:x>0.27693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81025" y="4067174"/>
          <a:ext cx="914400" cy="2528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nl-BE" sz="700">
              <a:latin typeface="Arial" pitchFamily="34" charset="0"/>
              <a:cs typeface="Arial" pitchFamily="34" charset="0"/>
            </a:rPr>
            <a:t>© Rijksdienst voor Sociale Zekerheid en DynaM-belgium.org</a:t>
          </a:r>
        </a:p>
      </cdr:txBody>
    </cdr:sp>
  </cdr:relSizeAnchor>
</c:userShape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im.Goesaert@kuleuven.be" TargetMode="External"/><Relationship Id="rId2" Type="http://schemas.openxmlformats.org/officeDocument/2006/relationships/hyperlink" Target="http://www.dynam-belgium.org/site/index.php?option=com_content&amp;view=article&amp;id=59&amp;Itemid=53&amp;lang=nl" TargetMode="External"/><Relationship Id="rId1" Type="http://schemas.openxmlformats.org/officeDocument/2006/relationships/hyperlink" Target="mailto:peter.vets@rsz.fgov.b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BC54"/>
  <sheetViews>
    <sheetView tabSelected="1" workbookViewId="0"/>
  </sheetViews>
  <sheetFormatPr defaultColWidth="11" defaultRowHeight="10.199999999999999" x14ac:dyDescent="0.2"/>
  <cols>
    <col min="1" max="1" width="17.6640625" style="117" customWidth="1"/>
    <col min="2" max="2" width="15.109375" style="121" customWidth="1"/>
    <col min="3" max="8" width="15.109375" style="120" customWidth="1"/>
    <col min="9" max="9" width="1.44140625" style="119" customWidth="1"/>
    <col min="10" max="10" width="13.88671875" style="120" customWidth="1"/>
    <col min="11" max="11" width="11" style="120"/>
    <col min="12" max="13" width="11.5546875" style="120" bestFit="1" customWidth="1"/>
    <col min="14" max="18" width="11.109375" style="120" bestFit="1" customWidth="1"/>
    <col min="19" max="19" width="11" style="120"/>
    <col min="20" max="20" width="12.109375" style="120" bestFit="1" customWidth="1"/>
    <col min="21" max="16384" width="11" style="120"/>
  </cols>
  <sheetData>
    <row r="2" spans="1:55" s="43" customFormat="1" ht="18" x14ac:dyDescent="0.35">
      <c r="A2" s="40" t="s">
        <v>52</v>
      </c>
      <c r="B2" s="41"/>
      <c r="C2" s="42"/>
      <c r="D2" s="42"/>
      <c r="I2" s="44"/>
    </row>
    <row r="4" spans="1:55" s="47" customFormat="1" ht="13.8" x14ac:dyDescent="0.3">
      <c r="A4" s="45" t="s">
        <v>0</v>
      </c>
      <c r="B4" s="46"/>
      <c r="I4" s="48"/>
    </row>
    <row r="5" spans="1:55" s="47" customFormat="1" ht="13.8" x14ac:dyDescent="0.3">
      <c r="A5" s="45"/>
      <c r="B5" s="46"/>
      <c r="I5" s="48"/>
    </row>
    <row r="6" spans="1:55" s="47" customFormat="1" ht="13.8" x14ac:dyDescent="0.3">
      <c r="A6" s="49"/>
      <c r="B6" s="50"/>
      <c r="G6" s="51"/>
      <c r="I6" s="48"/>
    </row>
    <row r="7" spans="1:55" s="56" customFormat="1" ht="15.6" x14ac:dyDescent="0.3">
      <c r="A7" s="52" t="s">
        <v>1</v>
      </c>
      <c r="B7" s="53"/>
      <c r="C7" s="54"/>
      <c r="D7" s="54"/>
      <c r="E7" s="54"/>
      <c r="F7" s="54"/>
      <c r="G7" s="54"/>
      <c r="H7" s="54"/>
      <c r="I7" s="55"/>
      <c r="J7" s="54"/>
    </row>
    <row r="8" spans="1:55" s="61" customFormat="1" ht="28.5" customHeight="1" x14ac:dyDescent="0.3">
      <c r="A8" s="57"/>
      <c r="B8" s="156" t="s">
        <v>50</v>
      </c>
      <c r="C8" s="156"/>
      <c r="D8" s="157"/>
      <c r="E8" s="156" t="s">
        <v>51</v>
      </c>
      <c r="F8" s="156"/>
      <c r="G8" s="157"/>
      <c r="H8" s="58" t="s">
        <v>4</v>
      </c>
      <c r="I8" s="59"/>
      <c r="J8" s="60" t="s">
        <v>5</v>
      </c>
    </row>
    <row r="9" spans="1:55" s="69" customFormat="1" ht="11.25" customHeight="1" x14ac:dyDescent="0.3">
      <c r="A9" s="62"/>
      <c r="B9" s="63" t="s">
        <v>36</v>
      </c>
      <c r="C9" s="64" t="s">
        <v>6</v>
      </c>
      <c r="D9" s="65" t="s">
        <v>7</v>
      </c>
      <c r="E9" s="63" t="s">
        <v>36</v>
      </c>
      <c r="F9" s="64" t="s">
        <v>8</v>
      </c>
      <c r="G9" s="65" t="s">
        <v>9</v>
      </c>
      <c r="H9" s="66" t="s">
        <v>36</v>
      </c>
      <c r="I9" s="67"/>
      <c r="J9" s="68" t="s">
        <v>36</v>
      </c>
    </row>
    <row r="10" spans="1:55" s="69" customFormat="1" ht="13.8" x14ac:dyDescent="0.3">
      <c r="A10" s="70" t="s">
        <v>10</v>
      </c>
      <c r="B10" s="71" t="s">
        <v>11</v>
      </c>
      <c r="C10" s="72" t="s">
        <v>11</v>
      </c>
      <c r="D10" s="73" t="s">
        <v>11</v>
      </c>
      <c r="E10" s="71" t="s">
        <v>11</v>
      </c>
      <c r="F10" s="72" t="s">
        <v>11</v>
      </c>
      <c r="G10" s="73" t="s">
        <v>11</v>
      </c>
      <c r="H10" s="74" t="s">
        <v>11</v>
      </c>
      <c r="I10" s="75"/>
      <c r="J10" s="76" t="s">
        <v>11</v>
      </c>
    </row>
    <row r="11" spans="1:55" s="82" customFormat="1" ht="13.8" x14ac:dyDescent="0.3">
      <c r="A11" s="83" t="s">
        <v>82</v>
      </c>
      <c r="B11" s="142">
        <v>254438</v>
      </c>
      <c r="C11" s="143">
        <v>210202</v>
      </c>
      <c r="D11" s="144">
        <v>44236</v>
      </c>
      <c r="E11" s="142">
        <v>168344</v>
      </c>
      <c r="F11" s="143">
        <v>129246</v>
      </c>
      <c r="G11" s="144">
        <v>39098</v>
      </c>
      <c r="H11" s="145">
        <v>86094</v>
      </c>
      <c r="I11" s="146"/>
      <c r="J11" s="147">
        <v>4186739</v>
      </c>
      <c r="K11" s="81"/>
      <c r="L11" s="153"/>
      <c r="M11" s="153"/>
      <c r="N11" s="153"/>
      <c r="O11" s="153"/>
      <c r="P11" s="153"/>
      <c r="Q11" s="153"/>
      <c r="R11" s="153"/>
      <c r="S11" s="153"/>
      <c r="T11" s="153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</row>
    <row r="12" spans="1:55" s="82" customFormat="1" ht="13.8" x14ac:dyDescent="0.3">
      <c r="A12" s="77" t="s">
        <v>80</v>
      </c>
      <c r="B12" s="138">
        <v>257412</v>
      </c>
      <c r="C12" s="139">
        <v>212927</v>
      </c>
      <c r="D12" s="140">
        <v>44485</v>
      </c>
      <c r="E12" s="138">
        <v>164220</v>
      </c>
      <c r="F12" s="139">
        <v>125591</v>
      </c>
      <c r="G12" s="140">
        <v>38629</v>
      </c>
      <c r="H12" s="138">
        <v>93192</v>
      </c>
      <c r="I12" s="141"/>
      <c r="J12" s="139">
        <v>4097482</v>
      </c>
      <c r="K12" s="81"/>
      <c r="L12" s="153"/>
      <c r="M12" s="153"/>
      <c r="N12" s="153"/>
      <c r="O12" s="153"/>
      <c r="P12" s="153"/>
      <c r="Q12" s="153"/>
      <c r="R12" s="153"/>
      <c r="S12" s="153"/>
      <c r="T12" s="153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</row>
    <row r="13" spans="1:55" s="82" customFormat="1" ht="13.8" x14ac:dyDescent="0.3">
      <c r="A13" s="83" t="s">
        <v>78</v>
      </c>
      <c r="B13" s="142">
        <v>191226</v>
      </c>
      <c r="C13" s="143">
        <v>153464</v>
      </c>
      <c r="D13" s="144">
        <v>37762</v>
      </c>
      <c r="E13" s="142">
        <v>219803</v>
      </c>
      <c r="F13" s="143">
        <v>174518</v>
      </c>
      <c r="G13" s="144">
        <v>45285</v>
      </c>
      <c r="H13" s="145">
        <v>-28577</v>
      </c>
      <c r="I13" s="146"/>
      <c r="J13" s="147">
        <v>4065174.5</v>
      </c>
      <c r="K13" s="81"/>
      <c r="L13" s="153"/>
      <c r="M13" s="153"/>
      <c r="N13" s="153"/>
      <c r="O13" s="153"/>
      <c r="P13" s="153"/>
      <c r="Q13" s="153"/>
      <c r="R13" s="153"/>
      <c r="S13" s="153"/>
      <c r="T13" s="153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</row>
    <row r="14" spans="1:55" s="82" customFormat="1" ht="13.8" x14ac:dyDescent="0.3">
      <c r="A14" s="77" t="s">
        <v>76</v>
      </c>
      <c r="B14" s="138">
        <v>224374</v>
      </c>
      <c r="C14" s="139">
        <v>181322</v>
      </c>
      <c r="D14" s="140">
        <v>43052</v>
      </c>
      <c r="E14" s="138">
        <v>172167</v>
      </c>
      <c r="F14" s="139">
        <v>128373</v>
      </c>
      <c r="G14" s="140">
        <v>43794</v>
      </c>
      <c r="H14" s="138">
        <v>52207</v>
      </c>
      <c r="I14" s="141"/>
      <c r="J14" s="139">
        <v>4052857.5</v>
      </c>
      <c r="K14" s="81"/>
      <c r="L14" s="153"/>
      <c r="M14" s="153"/>
      <c r="N14" s="153"/>
      <c r="O14" s="153"/>
      <c r="P14" s="153"/>
      <c r="Q14" s="153"/>
      <c r="R14" s="153"/>
      <c r="S14" s="153"/>
      <c r="T14" s="153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</row>
    <row r="15" spans="1:55" s="82" customFormat="1" ht="13.8" x14ac:dyDescent="0.3">
      <c r="A15" s="83" t="s">
        <v>74</v>
      </c>
      <c r="B15" s="142">
        <v>216587</v>
      </c>
      <c r="C15" s="143">
        <v>174523</v>
      </c>
      <c r="D15" s="144">
        <v>42064</v>
      </c>
      <c r="E15" s="142">
        <v>170928</v>
      </c>
      <c r="F15" s="143">
        <v>127188</v>
      </c>
      <c r="G15" s="144">
        <v>43740</v>
      </c>
      <c r="H15" s="145">
        <v>45659</v>
      </c>
      <c r="I15" s="146"/>
      <c r="J15" s="147">
        <v>4003276.5</v>
      </c>
      <c r="K15" s="81"/>
      <c r="L15" s="153"/>
      <c r="M15" s="153"/>
      <c r="N15" s="153"/>
      <c r="O15" s="153"/>
      <c r="P15" s="153"/>
      <c r="Q15" s="153"/>
      <c r="R15" s="153"/>
      <c r="S15" s="153"/>
      <c r="T15" s="153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</row>
    <row r="16" spans="1:55" s="82" customFormat="1" ht="13.8" x14ac:dyDescent="0.3">
      <c r="A16" s="77" t="s">
        <v>72</v>
      </c>
      <c r="B16" s="138">
        <v>224064</v>
      </c>
      <c r="C16" s="139">
        <v>180957</v>
      </c>
      <c r="D16" s="140">
        <v>43107</v>
      </c>
      <c r="E16" s="138">
        <v>157712</v>
      </c>
      <c r="F16" s="139">
        <v>113461</v>
      </c>
      <c r="G16" s="140">
        <v>44251</v>
      </c>
      <c r="H16" s="138">
        <v>66352</v>
      </c>
      <c r="I16" s="141"/>
      <c r="J16" s="139">
        <v>3947271</v>
      </c>
      <c r="K16" s="81"/>
      <c r="L16" s="153"/>
      <c r="M16" s="153"/>
      <c r="N16" s="153"/>
      <c r="O16" s="153"/>
      <c r="P16" s="153"/>
      <c r="Q16" s="153"/>
      <c r="R16" s="153"/>
      <c r="S16" s="153"/>
      <c r="T16" s="153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</row>
    <row r="17" spans="1:55" s="82" customFormat="1" ht="13.8" x14ac:dyDescent="0.3">
      <c r="A17" s="83" t="s">
        <v>70</v>
      </c>
      <c r="B17" s="142">
        <v>206897</v>
      </c>
      <c r="C17" s="143">
        <v>165842</v>
      </c>
      <c r="D17" s="144">
        <v>41055</v>
      </c>
      <c r="E17" s="142">
        <v>157518</v>
      </c>
      <c r="F17" s="143">
        <v>115170</v>
      </c>
      <c r="G17" s="144">
        <v>42348</v>
      </c>
      <c r="H17" s="145">
        <v>49379</v>
      </c>
      <c r="I17" s="146"/>
      <c r="J17" s="147">
        <v>3889405.5</v>
      </c>
      <c r="K17" s="81"/>
      <c r="L17" s="153"/>
      <c r="M17" s="153"/>
      <c r="N17" s="153"/>
      <c r="O17" s="153"/>
      <c r="P17" s="153"/>
      <c r="Q17" s="153"/>
      <c r="R17" s="153"/>
      <c r="S17" s="153"/>
      <c r="T17" s="153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</row>
    <row r="18" spans="1:55" s="82" customFormat="1" ht="13.8" x14ac:dyDescent="0.3">
      <c r="A18" s="77" t="s">
        <v>67</v>
      </c>
      <c r="B18" s="138">
        <v>202526</v>
      </c>
      <c r="C18" s="139">
        <v>164726</v>
      </c>
      <c r="D18" s="140">
        <v>37800</v>
      </c>
      <c r="E18" s="138">
        <v>169857</v>
      </c>
      <c r="F18" s="139">
        <v>124509</v>
      </c>
      <c r="G18" s="140">
        <v>45348</v>
      </c>
      <c r="H18" s="138">
        <v>32669</v>
      </c>
      <c r="I18" s="141"/>
      <c r="J18" s="139">
        <v>3848381.5</v>
      </c>
      <c r="K18" s="81"/>
      <c r="L18" s="153"/>
      <c r="M18" s="153"/>
      <c r="N18" s="153"/>
      <c r="O18" s="153"/>
      <c r="P18" s="153"/>
      <c r="Q18" s="153"/>
      <c r="R18" s="153"/>
      <c r="S18" s="153"/>
      <c r="T18" s="153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</row>
    <row r="19" spans="1:55" s="82" customFormat="1" ht="13.8" x14ac:dyDescent="0.3">
      <c r="A19" s="83" t="s">
        <v>55</v>
      </c>
      <c r="B19" s="142">
        <v>205354</v>
      </c>
      <c r="C19" s="143">
        <v>168401</v>
      </c>
      <c r="D19" s="144">
        <v>36953</v>
      </c>
      <c r="E19" s="142">
        <v>179654</v>
      </c>
      <c r="F19" s="143">
        <v>130505</v>
      </c>
      <c r="G19" s="144">
        <v>49149</v>
      </c>
      <c r="H19" s="145">
        <v>25700</v>
      </c>
      <c r="I19" s="146"/>
      <c r="J19" s="147">
        <v>3824054</v>
      </c>
      <c r="K19" s="81"/>
      <c r="L19" s="150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</row>
    <row r="20" spans="1:55" s="82" customFormat="1" ht="13.8" x14ac:dyDescent="0.3">
      <c r="A20" s="77" t="s">
        <v>54</v>
      </c>
      <c r="B20" s="138">
        <v>168994</v>
      </c>
      <c r="C20" s="139">
        <v>132933</v>
      </c>
      <c r="D20" s="140">
        <v>36061</v>
      </c>
      <c r="E20" s="138">
        <v>194599</v>
      </c>
      <c r="F20" s="139">
        <v>146309</v>
      </c>
      <c r="G20" s="140">
        <v>48290</v>
      </c>
      <c r="H20" s="138">
        <v>-25605</v>
      </c>
      <c r="I20" s="141"/>
      <c r="J20" s="139">
        <v>3824006.5</v>
      </c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</row>
    <row r="21" spans="1:55" s="82" customFormat="1" ht="13.8" x14ac:dyDescent="0.3">
      <c r="A21" s="83" t="s">
        <v>53</v>
      </c>
      <c r="B21" s="142">
        <v>186996</v>
      </c>
      <c r="C21" s="143">
        <v>149376</v>
      </c>
      <c r="D21" s="144">
        <v>37620</v>
      </c>
      <c r="E21" s="142">
        <v>201494</v>
      </c>
      <c r="F21" s="143">
        <v>153909</v>
      </c>
      <c r="G21" s="144">
        <v>47585</v>
      </c>
      <c r="H21" s="145">
        <v>-14498</v>
      </c>
      <c r="I21" s="146"/>
      <c r="J21" s="147">
        <v>3843772</v>
      </c>
      <c r="K21" s="81"/>
      <c r="L21" s="150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</row>
    <row r="22" spans="1:55" s="82" customFormat="1" ht="13.8" x14ac:dyDescent="0.3">
      <c r="A22" s="77" t="s">
        <v>35</v>
      </c>
      <c r="B22" s="138">
        <v>218244</v>
      </c>
      <c r="C22" s="139">
        <v>176506</v>
      </c>
      <c r="D22" s="140">
        <v>41738</v>
      </c>
      <c r="E22" s="138">
        <v>164190</v>
      </c>
      <c r="F22" s="139">
        <v>119238</v>
      </c>
      <c r="G22" s="140">
        <v>44952</v>
      </c>
      <c r="H22" s="138">
        <v>54054</v>
      </c>
      <c r="I22" s="141"/>
      <c r="J22" s="139">
        <v>3837476</v>
      </c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</row>
    <row r="23" spans="1:55" s="84" customFormat="1" ht="13.8" x14ac:dyDescent="0.3">
      <c r="A23" s="83" t="s">
        <v>12</v>
      </c>
      <c r="B23" s="142">
        <v>215303</v>
      </c>
      <c r="C23" s="143">
        <v>173550</v>
      </c>
      <c r="D23" s="144">
        <v>41753</v>
      </c>
      <c r="E23" s="142">
        <v>177398</v>
      </c>
      <c r="F23" s="143">
        <v>133043</v>
      </c>
      <c r="G23" s="144">
        <v>44355</v>
      </c>
      <c r="H23" s="145">
        <v>37905</v>
      </c>
      <c r="I23" s="146"/>
      <c r="J23" s="147">
        <v>3791496.5</v>
      </c>
    </row>
    <row r="24" spans="1:55" s="84" customFormat="1" ht="13.8" x14ac:dyDescent="0.3">
      <c r="A24" s="77" t="s">
        <v>13</v>
      </c>
      <c r="B24" s="138">
        <v>198422</v>
      </c>
      <c r="C24" s="139">
        <v>157455</v>
      </c>
      <c r="D24" s="140">
        <v>40967</v>
      </c>
      <c r="E24" s="138">
        <v>218272</v>
      </c>
      <c r="F24" s="139">
        <v>169674</v>
      </c>
      <c r="G24" s="140">
        <v>48598</v>
      </c>
      <c r="H24" s="148">
        <v>-19850</v>
      </c>
      <c r="I24" s="146"/>
      <c r="J24" s="149">
        <v>3782469</v>
      </c>
    </row>
    <row r="25" spans="1:55" s="84" customFormat="1" ht="13.8" x14ac:dyDescent="0.3">
      <c r="A25" s="83" t="s">
        <v>30</v>
      </c>
      <c r="B25" s="142">
        <v>247501</v>
      </c>
      <c r="C25" s="143">
        <v>201735</v>
      </c>
      <c r="D25" s="144">
        <v>45766</v>
      </c>
      <c r="E25" s="142">
        <v>163303</v>
      </c>
      <c r="F25" s="143">
        <v>120526</v>
      </c>
      <c r="G25" s="144">
        <v>42777</v>
      </c>
      <c r="H25" s="145">
        <v>84198</v>
      </c>
      <c r="I25" s="141"/>
      <c r="J25" s="147">
        <v>3750295</v>
      </c>
    </row>
    <row r="26" spans="1:55" s="84" customFormat="1" ht="13.8" x14ac:dyDescent="0.3">
      <c r="A26" s="77" t="s">
        <v>33</v>
      </c>
      <c r="B26" s="138">
        <v>229648</v>
      </c>
      <c r="C26" s="139">
        <v>184329</v>
      </c>
      <c r="D26" s="140">
        <v>45319</v>
      </c>
      <c r="E26" s="138">
        <v>173812</v>
      </c>
      <c r="F26" s="139">
        <v>128298</v>
      </c>
      <c r="G26" s="140">
        <v>45514</v>
      </c>
      <c r="H26" s="148">
        <v>55836</v>
      </c>
      <c r="I26" s="146"/>
      <c r="J26" s="149">
        <v>3680278</v>
      </c>
    </row>
    <row r="27" spans="1:55" s="84" customFormat="1" ht="13.8" x14ac:dyDescent="0.3">
      <c r="A27" s="83" t="s">
        <v>34</v>
      </c>
      <c r="B27" s="142">
        <v>216603</v>
      </c>
      <c r="C27" s="143">
        <v>172355</v>
      </c>
      <c r="D27" s="144">
        <v>44248</v>
      </c>
      <c r="E27" s="142">
        <v>173472</v>
      </c>
      <c r="F27" s="143">
        <v>129853</v>
      </c>
      <c r="G27" s="144">
        <v>43619</v>
      </c>
      <c r="H27" s="145">
        <v>43131</v>
      </c>
      <c r="I27" s="141"/>
      <c r="J27" s="147">
        <v>3629552.5</v>
      </c>
    </row>
    <row r="28" spans="1:55" s="84" customFormat="1" ht="13.8" x14ac:dyDescent="0.3">
      <c r="A28" s="159" t="s">
        <v>68</v>
      </c>
      <c r="B28" s="160"/>
      <c r="C28" s="160"/>
      <c r="D28" s="160"/>
      <c r="E28" s="160"/>
      <c r="F28" s="160"/>
      <c r="G28" s="160"/>
      <c r="H28" s="85"/>
      <c r="I28" s="86"/>
      <c r="J28" s="85"/>
    </row>
    <row r="29" spans="1:55" s="84" customFormat="1" ht="13.8" x14ac:dyDescent="0.3">
      <c r="A29" s="87"/>
      <c r="B29" s="87"/>
      <c r="C29" s="87"/>
      <c r="D29" s="87"/>
      <c r="E29" s="87"/>
      <c r="F29" s="87"/>
      <c r="G29" s="87"/>
      <c r="I29" s="88"/>
    </row>
    <row r="30" spans="1:55" s="84" customFormat="1" ht="13.8" x14ac:dyDescent="0.3">
      <c r="A30" s="89"/>
      <c r="B30" s="90"/>
      <c r="I30" s="88"/>
    </row>
    <row r="31" spans="1:55" s="84" customFormat="1" ht="15.6" x14ac:dyDescent="0.3">
      <c r="A31" s="91" t="s">
        <v>14</v>
      </c>
      <c r="B31" s="92"/>
      <c r="C31" s="93"/>
      <c r="D31" s="93"/>
      <c r="I31" s="88"/>
    </row>
    <row r="32" spans="1:55" s="61" customFormat="1" ht="22.5" customHeight="1" x14ac:dyDescent="0.3">
      <c r="A32" s="94"/>
      <c r="B32" s="158" t="s">
        <v>15</v>
      </c>
      <c r="C32" s="156"/>
      <c r="D32" s="157"/>
      <c r="E32" s="158" t="s">
        <v>16</v>
      </c>
      <c r="F32" s="156"/>
      <c r="G32" s="157"/>
      <c r="H32" s="58" t="s">
        <v>4</v>
      </c>
      <c r="I32" s="95"/>
    </row>
    <row r="33" spans="1:9" s="69" customFormat="1" ht="13.8" x14ac:dyDescent="0.3">
      <c r="A33" s="96"/>
      <c r="B33" s="97" t="s">
        <v>36</v>
      </c>
      <c r="C33" s="64" t="s">
        <v>6</v>
      </c>
      <c r="D33" s="65" t="s">
        <v>7</v>
      </c>
      <c r="E33" s="97" t="s">
        <v>36</v>
      </c>
      <c r="F33" s="64" t="s">
        <v>8</v>
      </c>
      <c r="G33" s="65" t="s">
        <v>9</v>
      </c>
      <c r="H33" s="66" t="s">
        <v>36</v>
      </c>
      <c r="I33" s="81"/>
    </row>
    <row r="34" spans="1:9" s="69" customFormat="1" ht="13.8" x14ac:dyDescent="0.3">
      <c r="A34" s="98" t="s">
        <v>10</v>
      </c>
      <c r="B34" s="99" t="s">
        <v>17</v>
      </c>
      <c r="C34" s="72" t="s">
        <v>17</v>
      </c>
      <c r="D34" s="73" t="s">
        <v>17</v>
      </c>
      <c r="E34" s="99" t="s">
        <v>17</v>
      </c>
      <c r="F34" s="72" t="s">
        <v>17</v>
      </c>
      <c r="G34" s="73" t="s">
        <v>17</v>
      </c>
      <c r="H34" s="74" t="s">
        <v>17</v>
      </c>
      <c r="I34" s="81"/>
    </row>
    <row r="35" spans="1:9" s="69" customFormat="1" ht="13.8" x14ac:dyDescent="0.3">
      <c r="A35" s="83" t="s">
        <v>82</v>
      </c>
      <c r="B35" s="103">
        <v>6.077235767503061</v>
      </c>
      <c r="C35" s="104">
        <v>5.0206616653199543</v>
      </c>
      <c r="D35" s="105">
        <v>1.0565741021831072</v>
      </c>
      <c r="E35" s="103">
        <v>4.0208859448845509</v>
      </c>
      <c r="F35" s="104">
        <v>3.0870326523817222</v>
      </c>
      <c r="G35" s="105">
        <v>0.93385329250282856</v>
      </c>
      <c r="H35" s="106">
        <v>2.0563498226185106</v>
      </c>
      <c r="I35" s="81"/>
    </row>
    <row r="36" spans="1:9" s="69" customFormat="1" ht="13.8" x14ac:dyDescent="0.3">
      <c r="A36" s="77" t="s">
        <v>80</v>
      </c>
      <c r="B36" s="107">
        <v>6.2821996533480808</v>
      </c>
      <c r="C36" s="108">
        <v>5.1965328950804421</v>
      </c>
      <c r="D36" s="109">
        <v>1.0856667582676385</v>
      </c>
      <c r="E36" s="107">
        <v>4.0078272460989455</v>
      </c>
      <c r="F36" s="108">
        <v>3.0650775281014049</v>
      </c>
      <c r="G36" s="109">
        <v>0.94274971799754093</v>
      </c>
      <c r="H36" s="110">
        <v>2.2743724072491349</v>
      </c>
      <c r="I36" s="81"/>
    </row>
    <row r="37" spans="1:9" s="69" customFormat="1" ht="13.8" x14ac:dyDescent="0.3">
      <c r="A37" s="83" t="s">
        <v>78</v>
      </c>
      <c r="B37" s="103">
        <v>4.7040047112368732</v>
      </c>
      <c r="C37" s="104">
        <v>3.7750900976083561</v>
      </c>
      <c r="D37" s="105">
        <v>0.92891461362851702</v>
      </c>
      <c r="E37" s="103">
        <v>5.406975764509002</v>
      </c>
      <c r="F37" s="104">
        <v>4.2930014443414422</v>
      </c>
      <c r="G37" s="105">
        <v>1.1139743201675598</v>
      </c>
      <c r="H37" s="106">
        <v>-0.70297105327212894</v>
      </c>
      <c r="I37" s="81"/>
    </row>
    <row r="38" spans="1:9" s="69" customFormat="1" ht="13.8" x14ac:dyDescent="0.3">
      <c r="A38" s="77" t="s">
        <v>76</v>
      </c>
      <c r="B38" s="107">
        <v>5.5361926739343783</v>
      </c>
      <c r="C38" s="108">
        <v>4.4739298137178523</v>
      </c>
      <c r="D38" s="109">
        <v>1.0622628602165263</v>
      </c>
      <c r="E38" s="107">
        <v>4.2480398089496116</v>
      </c>
      <c r="F38" s="108">
        <v>3.1674688784394713</v>
      </c>
      <c r="G38" s="109">
        <v>1.0805709305101401</v>
      </c>
      <c r="H38" s="110">
        <v>1.2881528649847669</v>
      </c>
      <c r="I38" s="81"/>
    </row>
    <row r="39" spans="1:9" s="69" customFormat="1" ht="13.8" x14ac:dyDescent="0.3">
      <c r="A39" s="83" t="s">
        <v>74</v>
      </c>
      <c r="B39" s="103">
        <v>5.410243334428686</v>
      </c>
      <c r="C39" s="104">
        <v>4.3595040212685783</v>
      </c>
      <c r="D39" s="105">
        <v>1.0507393131601077</v>
      </c>
      <c r="E39" s="103">
        <v>4.2697025798742603</v>
      </c>
      <c r="F39" s="104">
        <v>3.1770975599611968</v>
      </c>
      <c r="G39" s="105">
        <v>1.0926050199130637</v>
      </c>
      <c r="H39" s="106">
        <v>1.1405407545544255</v>
      </c>
      <c r="I39" s="81"/>
    </row>
    <row r="40" spans="1:9" s="69" customFormat="1" ht="13.8" x14ac:dyDescent="0.3">
      <c r="A40" s="77" t="s">
        <v>72</v>
      </c>
      <c r="B40" s="107">
        <v>5.6764280942453658</v>
      </c>
      <c r="C40" s="108">
        <v>4.5843571419342632</v>
      </c>
      <c r="D40" s="109">
        <v>1.092070952311103</v>
      </c>
      <c r="E40" s="107">
        <v>3.9954692748483698</v>
      </c>
      <c r="F40" s="108">
        <v>2.8744162739269736</v>
      </c>
      <c r="G40" s="109">
        <v>1.1210530009213961</v>
      </c>
      <c r="H40" s="110">
        <v>1.680958819396996</v>
      </c>
      <c r="I40" s="81"/>
    </row>
    <row r="41" spans="1:9" s="69" customFormat="1" ht="13.8" x14ac:dyDescent="0.3">
      <c r="A41" s="83" t="s">
        <v>70</v>
      </c>
      <c r="B41" s="103">
        <v>5.3195019135957926</v>
      </c>
      <c r="C41" s="104">
        <v>4.2639421371723776</v>
      </c>
      <c r="D41" s="105">
        <v>1.0555597764234148</v>
      </c>
      <c r="E41" s="103">
        <v>4.0499248535540975</v>
      </c>
      <c r="F41" s="104">
        <v>2.9611209219506684</v>
      </c>
      <c r="G41" s="105">
        <v>1.0888039316034288</v>
      </c>
      <c r="H41" s="106">
        <v>1.2695770600416953</v>
      </c>
      <c r="I41" s="81"/>
    </row>
    <row r="42" spans="1:9" s="69" customFormat="1" ht="13.8" x14ac:dyDescent="0.3">
      <c r="A42" s="77" t="s">
        <v>67</v>
      </c>
      <c r="B42" s="107">
        <v>5.262627938524286</v>
      </c>
      <c r="C42" s="108">
        <v>4.2803968369560037</v>
      </c>
      <c r="D42" s="109">
        <v>0.98223110156828264</v>
      </c>
      <c r="E42" s="107">
        <v>4.4137256142614758</v>
      </c>
      <c r="F42" s="108">
        <v>3.2353601117768598</v>
      </c>
      <c r="G42" s="109">
        <v>1.178365502484616</v>
      </c>
      <c r="H42" s="110">
        <v>0.8489023242628102</v>
      </c>
      <c r="I42" s="81"/>
    </row>
    <row r="43" spans="1:9" s="69" customFormat="1" ht="13.8" x14ac:dyDescent="0.3">
      <c r="A43" s="83" t="s">
        <v>55</v>
      </c>
      <c r="B43" s="103">
        <v>5.37006015082423</v>
      </c>
      <c r="C43" s="104">
        <v>4.4037296544452564</v>
      </c>
      <c r="D43" s="105">
        <v>0.96633049637897372</v>
      </c>
      <c r="E43" s="103">
        <v>4.6979985115272953</v>
      </c>
      <c r="F43" s="104">
        <v>3.4127394644531694</v>
      </c>
      <c r="G43" s="105">
        <v>1.2852590470741261</v>
      </c>
      <c r="H43" s="106">
        <v>0.67206163929693463</v>
      </c>
      <c r="I43" s="81"/>
    </row>
    <row r="44" spans="1:9" s="69" customFormat="1" ht="13.8" x14ac:dyDescent="0.3">
      <c r="A44" s="77" t="s">
        <v>54</v>
      </c>
      <c r="B44" s="107">
        <v>4.4192916513086473</v>
      </c>
      <c r="C44" s="108">
        <v>3.4762754718120901</v>
      </c>
      <c r="D44" s="109">
        <v>0.94301617949655681</v>
      </c>
      <c r="E44" s="107">
        <v>5.0888773332367503</v>
      </c>
      <c r="F44" s="108">
        <v>3.8260656722210071</v>
      </c>
      <c r="G44" s="109">
        <v>1.2628116610157436</v>
      </c>
      <c r="H44" s="110">
        <v>-0.66958568192810342</v>
      </c>
      <c r="I44" s="81"/>
    </row>
    <row r="45" spans="1:9" s="69" customFormat="1" ht="13.8" x14ac:dyDescent="0.3">
      <c r="A45" s="102" t="s">
        <v>53</v>
      </c>
      <c r="B45" s="103">
        <v>4.864908740684931</v>
      </c>
      <c r="C45" s="104">
        <v>3.8861826351823154</v>
      </c>
      <c r="D45" s="105">
        <v>0.97872610550261552</v>
      </c>
      <c r="E45" s="103">
        <v>5.2420903216944188</v>
      </c>
      <c r="F45" s="104">
        <v>4.0041136675120166</v>
      </c>
      <c r="G45" s="105">
        <v>1.237976654182402</v>
      </c>
      <c r="H45" s="106">
        <v>-0.37718158100948757</v>
      </c>
      <c r="I45" s="81"/>
    </row>
    <row r="46" spans="1:9" s="69" customFormat="1" ht="13.8" x14ac:dyDescent="0.3">
      <c r="A46" s="100" t="s">
        <v>35</v>
      </c>
      <c r="B46" s="101">
        <v>5.7</v>
      </c>
      <c r="C46" s="79">
        <v>4.5999999999999996</v>
      </c>
      <c r="D46" s="80">
        <v>1.1000000000000001</v>
      </c>
      <c r="E46" s="101">
        <v>4.3</v>
      </c>
      <c r="F46" s="79">
        <v>3.1</v>
      </c>
      <c r="G46" s="80">
        <v>1.2</v>
      </c>
      <c r="H46" s="78">
        <v>1.4</v>
      </c>
      <c r="I46" s="81"/>
    </row>
    <row r="47" spans="1:9" s="84" customFormat="1" ht="13.8" x14ac:dyDescent="0.3">
      <c r="A47" s="102" t="s">
        <v>12</v>
      </c>
      <c r="B47" s="103">
        <v>5.6785757286074245</v>
      </c>
      <c r="C47" s="104">
        <v>4.5773482845098235</v>
      </c>
      <c r="D47" s="105">
        <v>1.1012274440976011</v>
      </c>
      <c r="E47" s="103">
        <v>4.6788385535895918</v>
      </c>
      <c r="F47" s="104">
        <v>3.5089838537369085</v>
      </c>
      <c r="G47" s="105">
        <v>1.1698546998526835</v>
      </c>
      <c r="H47" s="106">
        <v>0.99973717501783266</v>
      </c>
      <c r="I47" s="88"/>
    </row>
    <row r="48" spans="1:9" s="84" customFormat="1" ht="13.8" x14ac:dyDescent="0.3">
      <c r="A48" s="100" t="s">
        <v>13</v>
      </c>
      <c r="B48" s="107">
        <v>5.2458328144923332</v>
      </c>
      <c r="C48" s="108">
        <v>4.1627571832049384</v>
      </c>
      <c r="D48" s="109">
        <v>1.0830756312873946</v>
      </c>
      <c r="E48" s="107">
        <v>5.7706223104538328</v>
      </c>
      <c r="F48" s="108">
        <v>4.4858001479985692</v>
      </c>
      <c r="G48" s="109">
        <v>1.284822162455264</v>
      </c>
      <c r="H48" s="110">
        <v>-0.52478949596150026</v>
      </c>
      <c r="I48" s="88"/>
    </row>
    <row r="49" spans="1:10" s="84" customFormat="1" ht="13.8" x14ac:dyDescent="0.3">
      <c r="A49" s="102" t="s">
        <v>30</v>
      </c>
      <c r="B49" s="103">
        <v>6.5995075054095746</v>
      </c>
      <c r="C49" s="104">
        <v>5.3791768380887373</v>
      </c>
      <c r="D49" s="105">
        <v>1.2203306673208374</v>
      </c>
      <c r="E49" s="103">
        <v>4.3544041202092103</v>
      </c>
      <c r="F49" s="104">
        <v>3.2137738497904831</v>
      </c>
      <c r="G49" s="105">
        <v>1.140630270418727</v>
      </c>
      <c r="H49" s="111">
        <v>2.2451033852003643</v>
      </c>
      <c r="I49" s="88"/>
    </row>
    <row r="50" spans="1:10" s="84" customFormat="1" ht="13.8" x14ac:dyDescent="0.3">
      <c r="A50" s="100" t="s">
        <v>33</v>
      </c>
      <c r="B50" s="107">
        <v>6.2399633940696875</v>
      </c>
      <c r="C50" s="108">
        <v>5.0085618532078282</v>
      </c>
      <c r="D50" s="109">
        <v>1.2314015408618588</v>
      </c>
      <c r="E50" s="107">
        <v>4.7227953975216002</v>
      </c>
      <c r="F50" s="108">
        <v>3.4860953438843478</v>
      </c>
      <c r="G50" s="109">
        <v>1.2367000536372523</v>
      </c>
      <c r="H50" s="110">
        <v>1.5171679965480869</v>
      </c>
      <c r="I50" s="88"/>
    </row>
    <row r="51" spans="1:10" s="84" customFormat="1" ht="13.8" x14ac:dyDescent="0.3">
      <c r="A51" s="102" t="s">
        <v>34</v>
      </c>
      <c r="B51" s="103">
        <v>5.9677604883797661</v>
      </c>
      <c r="C51" s="104">
        <v>4.7486570314108967</v>
      </c>
      <c r="D51" s="105">
        <v>1.2191034569688688</v>
      </c>
      <c r="E51" s="103">
        <v>4.7794321751786208</v>
      </c>
      <c r="F51" s="104">
        <v>3.5776586783081386</v>
      </c>
      <c r="G51" s="105">
        <v>1.2017734968704821</v>
      </c>
      <c r="H51" s="111">
        <v>1.1883283132011453</v>
      </c>
      <c r="I51" s="88"/>
    </row>
    <row r="52" spans="1:10" s="56" customFormat="1" ht="12.75" customHeight="1" x14ac:dyDescent="0.3">
      <c r="A52" s="159" t="s">
        <v>68</v>
      </c>
      <c r="B52" s="160"/>
      <c r="C52" s="160"/>
      <c r="D52" s="160"/>
      <c r="E52" s="160"/>
      <c r="F52" s="160"/>
      <c r="G52" s="160"/>
      <c r="H52" s="112"/>
      <c r="I52" s="88"/>
    </row>
    <row r="53" spans="1:10" s="116" customFormat="1" ht="13.8" x14ac:dyDescent="0.3">
      <c r="A53" s="113"/>
      <c r="B53" s="114"/>
      <c r="C53" s="114"/>
      <c r="D53" s="114"/>
      <c r="E53" s="114"/>
      <c r="F53" s="114"/>
      <c r="G53" s="114"/>
      <c r="H53" s="114"/>
      <c r="I53" s="115"/>
      <c r="J53" s="114"/>
    </row>
    <row r="54" spans="1:10" x14ac:dyDescent="0.2">
      <c r="B54" s="118"/>
      <c r="C54" s="118"/>
      <c r="D54" s="118"/>
      <c r="E54" s="118"/>
      <c r="F54" s="118"/>
      <c r="G54" s="118"/>
      <c r="H54" s="118"/>
      <c r="J54" s="118"/>
    </row>
  </sheetData>
  <mergeCells count="6">
    <mergeCell ref="B8:D8"/>
    <mergeCell ref="E8:G8"/>
    <mergeCell ref="B32:D32"/>
    <mergeCell ref="E32:G32"/>
    <mergeCell ref="A52:G52"/>
    <mergeCell ref="A28:G28"/>
  </mergeCells>
  <phoneticPr fontId="19" type="noConversion"/>
  <hyperlinks>
    <hyperlink ref="A4" location="'T1a toelichting'!A1" display="Toelichting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4"/>
  <sheetViews>
    <sheetView topLeftCell="A7" workbookViewId="0">
      <selection activeCell="Q29" sqref="Q29"/>
    </sheetView>
  </sheetViews>
  <sheetFormatPr defaultColWidth="9.109375" defaultRowHeight="13.8" x14ac:dyDescent="0.3"/>
  <cols>
    <col min="1" max="1" width="9.33203125" style="47" customWidth="1"/>
    <col min="2" max="16384" width="9.109375" style="47"/>
  </cols>
  <sheetData>
    <row r="1" spans="1:9" x14ac:dyDescent="0.3">
      <c r="A1" s="122" t="s">
        <v>18</v>
      </c>
    </row>
    <row r="3" spans="1:9" s="43" customFormat="1" ht="18" x14ac:dyDescent="0.35">
      <c r="A3" s="40" t="s">
        <v>52</v>
      </c>
      <c r="B3" s="41"/>
      <c r="C3" s="42"/>
      <c r="D3" s="42"/>
      <c r="I3" s="44"/>
    </row>
    <row r="4" spans="1:9" x14ac:dyDescent="0.3">
      <c r="B4" s="50"/>
    </row>
    <row r="5" spans="1:9" ht="15.6" x14ac:dyDescent="0.3">
      <c r="A5" s="123" t="s">
        <v>43</v>
      </c>
    </row>
    <row r="7" spans="1:9" s="116" customFormat="1" x14ac:dyDescent="0.3">
      <c r="A7" s="116" t="s">
        <v>19</v>
      </c>
    </row>
    <row r="8" spans="1:9" s="116" customFormat="1" x14ac:dyDescent="0.3"/>
    <row r="9" spans="1:9" s="116" customFormat="1" x14ac:dyDescent="0.3">
      <c r="A9" s="116" t="s">
        <v>56</v>
      </c>
    </row>
    <row r="11" spans="1:9" s="124" customFormat="1" x14ac:dyDescent="0.3">
      <c r="A11" s="124" t="s">
        <v>20</v>
      </c>
    </row>
    <row r="12" spans="1:9" s="124" customFormat="1" x14ac:dyDescent="0.3">
      <c r="A12" s="124" t="s">
        <v>21</v>
      </c>
    </row>
    <row r="13" spans="1:9" s="124" customFormat="1" x14ac:dyDescent="0.3"/>
    <row r="14" spans="1:9" s="124" customFormat="1" x14ac:dyDescent="0.3">
      <c r="A14" s="124" t="s">
        <v>22</v>
      </c>
    </row>
    <row r="15" spans="1:9" s="124" customFormat="1" x14ac:dyDescent="0.3">
      <c r="A15" s="124" t="s">
        <v>47</v>
      </c>
    </row>
    <row r="16" spans="1:9" s="124" customFormat="1" x14ac:dyDescent="0.3">
      <c r="A16" s="124" t="s">
        <v>48</v>
      </c>
    </row>
    <row r="17" spans="1:10" s="124" customFormat="1" x14ac:dyDescent="0.3">
      <c r="A17" s="124" t="s">
        <v>23</v>
      </c>
    </row>
    <row r="18" spans="1:10" s="124" customFormat="1" x14ac:dyDescent="0.3"/>
    <row r="19" spans="1:10" s="124" customFormat="1" x14ac:dyDescent="0.3">
      <c r="A19" s="161" t="s">
        <v>27</v>
      </c>
      <c r="B19" s="162"/>
      <c r="C19" s="162"/>
      <c r="D19" s="162"/>
      <c r="E19" s="162"/>
      <c r="F19" s="162"/>
      <c r="G19" s="162"/>
      <c r="H19" s="162"/>
      <c r="I19" s="162"/>
      <c r="J19" s="163"/>
    </row>
    <row r="20" spans="1:10" s="124" customFormat="1" x14ac:dyDescent="0.3"/>
    <row r="21" spans="1:10" s="124" customFormat="1" ht="15.6" x14ac:dyDescent="0.3">
      <c r="A21" s="125" t="s">
        <v>44</v>
      </c>
    </row>
    <row r="22" spans="1:10" s="124" customFormat="1" x14ac:dyDescent="0.3">
      <c r="A22" s="126"/>
    </row>
    <row r="23" spans="1:10" s="124" customFormat="1" x14ac:dyDescent="0.3">
      <c r="A23" s="124" t="s">
        <v>24</v>
      </c>
    </row>
    <row r="24" spans="1:10" s="124" customFormat="1" x14ac:dyDescent="0.3">
      <c r="A24" s="124" t="s">
        <v>25</v>
      </c>
    </row>
    <row r="26" spans="1:10" ht="15.6" x14ac:dyDescent="0.3">
      <c r="A26" s="123" t="s">
        <v>45</v>
      </c>
    </row>
    <row r="27" spans="1:10" x14ac:dyDescent="0.3">
      <c r="A27" s="47" t="s">
        <v>31</v>
      </c>
    </row>
    <row r="28" spans="1:10" x14ac:dyDescent="0.3">
      <c r="A28" s="47" t="s">
        <v>32</v>
      </c>
    </row>
    <row r="29" spans="1:10" x14ac:dyDescent="0.3">
      <c r="A29" s="47" t="s">
        <v>49</v>
      </c>
    </row>
    <row r="30" spans="1:10" x14ac:dyDescent="0.3">
      <c r="A30" s="47" t="s">
        <v>28</v>
      </c>
      <c r="D30" s="122" t="s">
        <v>26</v>
      </c>
    </row>
    <row r="31" spans="1:10" x14ac:dyDescent="0.3">
      <c r="A31" s="47" t="s">
        <v>29</v>
      </c>
      <c r="D31" s="151" t="s">
        <v>69</v>
      </c>
    </row>
    <row r="33" spans="1:1" ht="12.75" customHeight="1" x14ac:dyDescent="0.3">
      <c r="A33" s="47" t="s">
        <v>68</v>
      </c>
    </row>
    <row r="34" spans="1:1" x14ac:dyDescent="0.3">
      <c r="A34" s="47" t="s">
        <v>46</v>
      </c>
    </row>
  </sheetData>
  <mergeCells count="1">
    <mergeCell ref="A19:J19"/>
  </mergeCells>
  <phoneticPr fontId="19" type="noConversion"/>
  <hyperlinks>
    <hyperlink ref="A1" location="T1a!A1" display="terug naar tabel" xr:uid="{00000000-0004-0000-0100-000000000000}"/>
    <hyperlink ref="D30" r:id="rId1" xr:uid="{00000000-0004-0000-0100-000001000000}"/>
    <hyperlink ref="A19:I19" r:id="rId2" display="Meer uitleg vindt u op de Methode-pagina van de DynaM website: dynam-belgium.org/Methode" xr:uid="{00000000-0004-0000-0100-000002000000}"/>
    <hyperlink ref="D31" r:id="rId3" xr:uid="{00000000-0004-0000-0100-000003000000}"/>
  </hyperlinks>
  <pageMargins left="0.7" right="0.7" top="0.75" bottom="0.75" header="0.3" footer="0.3"/>
  <pageSetup paperSize="9" orientation="landscape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I35"/>
  <sheetViews>
    <sheetView topLeftCell="A28" workbookViewId="0">
      <selection activeCell="P25" sqref="P25"/>
    </sheetView>
  </sheetViews>
  <sheetFormatPr defaultColWidth="9.109375" defaultRowHeight="14.4" x14ac:dyDescent="0.3"/>
  <cols>
    <col min="1" max="8" width="9.109375" style="120"/>
    <col min="9" max="9" width="9.109375" style="127"/>
    <col min="10" max="10" width="9.109375" style="127" customWidth="1"/>
    <col min="11" max="16384" width="9.109375" style="127"/>
  </cols>
  <sheetData>
    <row r="2" spans="1:9" s="43" customFormat="1" ht="18" x14ac:dyDescent="0.35">
      <c r="A2" s="40" t="s">
        <v>52</v>
      </c>
      <c r="B2" s="41"/>
      <c r="C2" s="42"/>
      <c r="D2" s="42"/>
      <c r="I2" s="44"/>
    </row>
    <row r="4" spans="1:9" s="128" customFormat="1" ht="15.6" x14ac:dyDescent="0.3">
      <c r="A4" s="123" t="s">
        <v>83</v>
      </c>
    </row>
    <row r="35" spans="1:1" s="123" customFormat="1" ht="15.6" x14ac:dyDescent="0.3">
      <c r="A35" s="123" t="s">
        <v>84</v>
      </c>
    </row>
  </sheetData>
  <dataConsolidate/>
  <phoneticPr fontId="0" type="noConversion"/>
  <pageMargins left="0.70866141732283472" right="0.70866141732283472" top="0.74803149606299213" bottom="0.74803149606299213" header="0.31496062992125984" footer="0.31496062992125984"/>
  <pageSetup paperSize="9" scale="8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Q46"/>
  <sheetViews>
    <sheetView workbookViewId="0"/>
  </sheetViews>
  <sheetFormatPr defaultColWidth="9.109375" defaultRowHeight="13.8" x14ac:dyDescent="0.25"/>
  <cols>
    <col min="1" max="9" width="15" style="39" customWidth="1"/>
    <col min="10" max="16384" width="9.109375" style="39"/>
  </cols>
  <sheetData>
    <row r="2" spans="1:17" ht="17.399999999999999" x14ac:dyDescent="0.3">
      <c r="A2" s="34" t="s">
        <v>1</v>
      </c>
      <c r="B2" s="35"/>
      <c r="C2" s="36"/>
      <c r="D2" s="36"/>
      <c r="E2" s="36"/>
      <c r="F2" s="36"/>
      <c r="G2" s="36"/>
      <c r="H2" s="36"/>
      <c r="I2" s="36"/>
    </row>
    <row r="3" spans="1:17" x14ac:dyDescent="0.25">
      <c r="A3" s="18"/>
      <c r="B3" s="164" t="s">
        <v>2</v>
      </c>
      <c r="C3" s="164"/>
      <c r="D3" s="165"/>
      <c r="E3" s="164" t="s">
        <v>3</v>
      </c>
      <c r="F3" s="164"/>
      <c r="G3" s="165"/>
      <c r="H3" s="27"/>
      <c r="I3" s="27" t="s">
        <v>4</v>
      </c>
    </row>
    <row r="4" spans="1:17" ht="18" customHeight="1" x14ac:dyDescent="0.25">
      <c r="A4" s="19"/>
      <c r="B4" s="8" t="s">
        <v>36</v>
      </c>
      <c r="C4" s="9" t="s">
        <v>6</v>
      </c>
      <c r="D4" s="22" t="s">
        <v>7</v>
      </c>
      <c r="E4" s="8" t="s">
        <v>36</v>
      </c>
      <c r="F4" s="9" t="s">
        <v>8</v>
      </c>
      <c r="G4" s="22" t="s">
        <v>9</v>
      </c>
      <c r="H4" s="19"/>
      <c r="I4" s="8" t="s">
        <v>36</v>
      </c>
      <c r="L4" s="19"/>
      <c r="M4" s="9" t="s">
        <v>37</v>
      </c>
      <c r="N4" s="22" t="s">
        <v>40</v>
      </c>
      <c r="O4" s="9" t="s">
        <v>38</v>
      </c>
      <c r="P4" s="22" t="s">
        <v>39</v>
      </c>
      <c r="Q4" s="8" t="s">
        <v>41</v>
      </c>
    </row>
    <row r="5" spans="1:17" x14ac:dyDescent="0.25">
      <c r="A5" s="19" t="s">
        <v>10</v>
      </c>
      <c r="B5" s="10" t="s">
        <v>11</v>
      </c>
      <c r="C5" s="11" t="s">
        <v>11</v>
      </c>
      <c r="D5" s="23" t="s">
        <v>11</v>
      </c>
      <c r="E5" s="10" t="s">
        <v>11</v>
      </c>
      <c r="F5" s="11" t="s">
        <v>11</v>
      </c>
      <c r="G5" s="23" t="s">
        <v>11</v>
      </c>
      <c r="H5" s="19" t="s">
        <v>10</v>
      </c>
      <c r="I5" s="10" t="s">
        <v>11</v>
      </c>
      <c r="L5" s="20" t="s">
        <v>35</v>
      </c>
      <c r="M5" s="13"/>
      <c r="N5" s="24"/>
      <c r="O5" s="13"/>
      <c r="P5" s="24"/>
      <c r="Q5" s="12"/>
    </row>
    <row r="6" spans="1:17" x14ac:dyDescent="0.25">
      <c r="A6" s="20" t="s">
        <v>35</v>
      </c>
      <c r="B6" s="12"/>
      <c r="C6" s="13"/>
      <c r="D6" s="24"/>
      <c r="E6" s="12"/>
      <c r="F6" s="13"/>
      <c r="G6" s="24"/>
      <c r="H6" s="20" t="s">
        <v>35</v>
      </c>
      <c r="I6" s="12"/>
      <c r="L6" s="21" t="s">
        <v>12</v>
      </c>
      <c r="M6" s="15">
        <v>173550</v>
      </c>
      <c r="N6" s="25">
        <v>41753</v>
      </c>
      <c r="O6" s="15">
        <f>-F7</f>
        <v>-133043</v>
      </c>
      <c r="P6" s="15">
        <f>-G7</f>
        <v>-44355</v>
      </c>
      <c r="Q6" s="5">
        <v>37905</v>
      </c>
    </row>
    <row r="7" spans="1:17" x14ac:dyDescent="0.25">
      <c r="A7" s="21" t="s">
        <v>12</v>
      </c>
      <c r="B7" s="14">
        <v>215303</v>
      </c>
      <c r="C7" s="15">
        <v>173550</v>
      </c>
      <c r="D7" s="25">
        <v>41753</v>
      </c>
      <c r="E7" s="14">
        <v>177398</v>
      </c>
      <c r="F7" s="15">
        <v>133043</v>
      </c>
      <c r="G7" s="25">
        <v>44355</v>
      </c>
      <c r="H7" s="21" t="s">
        <v>12</v>
      </c>
      <c r="I7" s="5">
        <v>37905</v>
      </c>
      <c r="L7" s="20" t="s">
        <v>13</v>
      </c>
      <c r="M7" s="17">
        <v>157455</v>
      </c>
      <c r="N7" s="26">
        <v>40967</v>
      </c>
      <c r="O7" s="15">
        <f t="shared" ref="O7:P10" si="0">-F8</f>
        <v>-169674</v>
      </c>
      <c r="P7" s="15">
        <f t="shared" si="0"/>
        <v>-48598</v>
      </c>
      <c r="Q7" s="6">
        <v>-19850</v>
      </c>
    </row>
    <row r="8" spans="1:17" x14ac:dyDescent="0.25">
      <c r="A8" s="20" t="s">
        <v>13</v>
      </c>
      <c r="B8" s="16">
        <v>198422</v>
      </c>
      <c r="C8" s="17">
        <v>157455</v>
      </c>
      <c r="D8" s="26">
        <v>40967</v>
      </c>
      <c r="E8" s="16">
        <v>218272</v>
      </c>
      <c r="F8" s="17">
        <v>169674</v>
      </c>
      <c r="G8" s="26">
        <v>48598</v>
      </c>
      <c r="H8" s="20" t="s">
        <v>13</v>
      </c>
      <c r="I8" s="6">
        <v>-19850</v>
      </c>
      <c r="L8" s="21" t="s">
        <v>30</v>
      </c>
      <c r="M8" s="15">
        <v>201735</v>
      </c>
      <c r="N8" s="25">
        <v>45766</v>
      </c>
      <c r="O8" s="15">
        <f t="shared" si="0"/>
        <v>-120526</v>
      </c>
      <c r="P8" s="15">
        <f t="shared" si="0"/>
        <v>-42777</v>
      </c>
      <c r="Q8" s="5">
        <v>84198</v>
      </c>
    </row>
    <row r="9" spans="1:17" x14ac:dyDescent="0.25">
      <c r="A9" s="21" t="s">
        <v>30</v>
      </c>
      <c r="B9" s="14">
        <v>247501</v>
      </c>
      <c r="C9" s="15">
        <v>201735</v>
      </c>
      <c r="D9" s="25">
        <v>45766</v>
      </c>
      <c r="E9" s="14">
        <v>163303</v>
      </c>
      <c r="F9" s="15">
        <v>120526</v>
      </c>
      <c r="G9" s="25">
        <v>42777</v>
      </c>
      <c r="H9" s="21" t="s">
        <v>30</v>
      </c>
      <c r="I9" s="5">
        <v>84198</v>
      </c>
      <c r="L9" s="20" t="s">
        <v>33</v>
      </c>
      <c r="M9" s="17">
        <v>184329</v>
      </c>
      <c r="N9" s="26">
        <v>45319</v>
      </c>
      <c r="O9" s="15">
        <f t="shared" si="0"/>
        <v>-128298</v>
      </c>
      <c r="P9" s="15">
        <f t="shared" si="0"/>
        <v>-45514</v>
      </c>
      <c r="Q9" s="6">
        <v>55836</v>
      </c>
    </row>
    <row r="10" spans="1:17" x14ac:dyDescent="0.25">
      <c r="A10" s="20" t="s">
        <v>33</v>
      </c>
      <c r="B10" s="16">
        <v>229648</v>
      </c>
      <c r="C10" s="17">
        <v>184329</v>
      </c>
      <c r="D10" s="26">
        <v>45319</v>
      </c>
      <c r="E10" s="16">
        <v>173812</v>
      </c>
      <c r="F10" s="17">
        <v>128298</v>
      </c>
      <c r="G10" s="26">
        <v>45514</v>
      </c>
      <c r="H10" s="20" t="s">
        <v>33</v>
      </c>
      <c r="I10" s="6">
        <v>55836</v>
      </c>
      <c r="L10" s="21" t="s">
        <v>34</v>
      </c>
      <c r="M10" s="15">
        <v>172355</v>
      </c>
      <c r="N10" s="25">
        <v>44248</v>
      </c>
      <c r="O10" s="15">
        <f t="shared" si="0"/>
        <v>-129853</v>
      </c>
      <c r="P10" s="15">
        <f t="shared" si="0"/>
        <v>-43619</v>
      </c>
      <c r="Q10" s="5">
        <v>43131</v>
      </c>
    </row>
    <row r="11" spans="1:17" x14ac:dyDescent="0.25">
      <c r="A11" s="21" t="s">
        <v>34</v>
      </c>
      <c r="B11" s="14">
        <v>216603</v>
      </c>
      <c r="C11" s="15">
        <v>172355</v>
      </c>
      <c r="D11" s="25">
        <v>44248</v>
      </c>
      <c r="E11" s="14">
        <v>173472</v>
      </c>
      <c r="F11" s="15">
        <v>129853</v>
      </c>
      <c r="G11" s="25">
        <v>43619</v>
      </c>
      <c r="H11" s="21" t="s">
        <v>34</v>
      </c>
      <c r="I11" s="5">
        <v>43131</v>
      </c>
    </row>
    <row r="12" spans="1:17" x14ac:dyDescent="0.25">
      <c r="A12" s="166" t="s">
        <v>42</v>
      </c>
      <c r="B12" s="166"/>
      <c r="C12" s="166"/>
      <c r="D12" s="166"/>
      <c r="E12" s="166"/>
      <c r="F12" s="166"/>
      <c r="G12" s="166"/>
      <c r="H12" s="37"/>
      <c r="I12" s="3"/>
    </row>
    <row r="39" spans="1:4" x14ac:dyDescent="0.25">
      <c r="A39" s="7"/>
      <c r="B39" s="38" t="s">
        <v>15</v>
      </c>
      <c r="C39" s="38" t="s">
        <v>16</v>
      </c>
      <c r="D39" s="27" t="s">
        <v>4</v>
      </c>
    </row>
    <row r="40" spans="1:4" x14ac:dyDescent="0.25">
      <c r="A40" s="1" t="s">
        <v>35</v>
      </c>
      <c r="B40" s="28"/>
      <c r="C40" s="28"/>
      <c r="D40" s="4"/>
    </row>
    <row r="41" spans="1:4" x14ac:dyDescent="0.25">
      <c r="A41" s="2" t="s">
        <v>12</v>
      </c>
      <c r="B41" s="29">
        <v>5.6785757286074245</v>
      </c>
      <c r="C41" s="29">
        <v>4.6788385535895918</v>
      </c>
      <c r="D41" s="31">
        <v>0.99973717501783266</v>
      </c>
    </row>
    <row r="42" spans="1:4" x14ac:dyDescent="0.25">
      <c r="A42" s="1" t="s">
        <v>13</v>
      </c>
      <c r="B42" s="30">
        <v>5.2458328144923332</v>
      </c>
      <c r="C42" s="30">
        <v>5.7706223104538328</v>
      </c>
      <c r="D42" s="32">
        <v>-0.52478949596150026</v>
      </c>
    </row>
    <row r="43" spans="1:4" x14ac:dyDescent="0.25">
      <c r="A43" s="2" t="s">
        <v>30</v>
      </c>
      <c r="B43" s="29">
        <v>6.5995075054095746</v>
      </c>
      <c r="C43" s="29">
        <v>4.3544041202092103</v>
      </c>
      <c r="D43" s="33">
        <v>2.2451033852003643</v>
      </c>
    </row>
    <row r="44" spans="1:4" x14ac:dyDescent="0.25">
      <c r="A44" s="1" t="s">
        <v>33</v>
      </c>
      <c r="B44" s="30">
        <v>6.2399633940696875</v>
      </c>
      <c r="C44" s="30">
        <v>4.7227953975216002</v>
      </c>
      <c r="D44" s="32">
        <v>1.5171679965480869</v>
      </c>
    </row>
    <row r="45" spans="1:4" x14ac:dyDescent="0.25">
      <c r="A45" s="2" t="s">
        <v>34</v>
      </c>
      <c r="B45" s="29">
        <v>5.9677604883797661</v>
      </c>
      <c r="C45" s="29">
        <v>4.7794321751786208</v>
      </c>
      <c r="D45" s="33">
        <v>1.1883283132011453</v>
      </c>
    </row>
    <row r="46" spans="1:4" ht="29.4" x14ac:dyDescent="0.25">
      <c r="A46" s="37" t="s">
        <v>42</v>
      </c>
      <c r="B46" s="37"/>
      <c r="C46" s="37"/>
      <c r="D46" s="37"/>
    </row>
  </sheetData>
  <mergeCells count="3">
    <mergeCell ref="B3:D3"/>
    <mergeCell ref="E3:G3"/>
    <mergeCell ref="A12:G1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9"/>
  <sheetViews>
    <sheetView workbookViewId="0">
      <selection activeCell="H31" sqref="H31"/>
    </sheetView>
  </sheetViews>
  <sheetFormatPr defaultColWidth="9.109375" defaultRowHeight="14.4" x14ac:dyDescent="0.3"/>
  <cols>
    <col min="1" max="6" width="12.88671875" style="127" customWidth="1"/>
    <col min="7" max="16384" width="9.109375" style="127"/>
  </cols>
  <sheetData>
    <row r="1" spans="1:7" ht="15.6" x14ac:dyDescent="0.3">
      <c r="A1" s="123" t="s">
        <v>83</v>
      </c>
    </row>
    <row r="2" spans="1:7" ht="21.6" x14ac:dyDescent="0.3">
      <c r="A2" s="62"/>
      <c r="B2" s="64" t="s">
        <v>37</v>
      </c>
      <c r="C2" s="65" t="s">
        <v>40</v>
      </c>
      <c r="D2" s="64" t="s">
        <v>38</v>
      </c>
      <c r="E2" s="65" t="s">
        <v>39</v>
      </c>
      <c r="F2" s="58" t="s">
        <v>4</v>
      </c>
    </row>
    <row r="3" spans="1:7" x14ac:dyDescent="0.3">
      <c r="A3" s="129" t="s">
        <v>85</v>
      </c>
      <c r="B3" s="130">
        <v>210202</v>
      </c>
      <c r="C3" s="131">
        <v>44236</v>
      </c>
      <c r="D3" s="154">
        <v>-129246</v>
      </c>
      <c r="E3" s="155">
        <v>-39098</v>
      </c>
      <c r="F3" s="132">
        <f>B3+C3+D3+E3</f>
        <v>86094</v>
      </c>
      <c r="G3" s="152" t="s">
        <v>85</v>
      </c>
    </row>
    <row r="4" spans="1:7" x14ac:dyDescent="0.3">
      <c r="A4" s="129" t="s">
        <v>81</v>
      </c>
      <c r="B4" s="130">
        <v>212927</v>
      </c>
      <c r="C4" s="131">
        <v>44485</v>
      </c>
      <c r="D4" s="154">
        <v>-125591</v>
      </c>
      <c r="E4" s="155">
        <v>-38629</v>
      </c>
      <c r="F4" s="132">
        <f>B4+C4+D4+E4</f>
        <v>93192</v>
      </c>
      <c r="G4" s="152" t="s">
        <v>81</v>
      </c>
    </row>
    <row r="5" spans="1:7" x14ac:dyDescent="0.3">
      <c r="A5" s="129" t="s">
        <v>79</v>
      </c>
      <c r="B5" s="130">
        <v>153464</v>
      </c>
      <c r="C5" s="131">
        <v>37762</v>
      </c>
      <c r="D5" s="154">
        <v>-174518</v>
      </c>
      <c r="E5" s="155">
        <v>-45285</v>
      </c>
      <c r="F5" s="132">
        <f>B5+C5+D5+E5</f>
        <v>-28577</v>
      </c>
      <c r="G5" s="152" t="s">
        <v>79</v>
      </c>
    </row>
    <row r="6" spans="1:7" x14ac:dyDescent="0.3">
      <c r="A6" s="129" t="s">
        <v>77</v>
      </c>
      <c r="B6" s="130">
        <v>181322</v>
      </c>
      <c r="C6" s="131">
        <v>43052</v>
      </c>
      <c r="D6" s="131">
        <v>-128373</v>
      </c>
      <c r="E6" s="131">
        <v>-43794</v>
      </c>
      <c r="F6" s="132">
        <f>B6+C6+D6+E6</f>
        <v>52207</v>
      </c>
      <c r="G6" s="152" t="s">
        <v>77</v>
      </c>
    </row>
    <row r="7" spans="1:7" x14ac:dyDescent="0.3">
      <c r="A7" s="129" t="s">
        <v>75</v>
      </c>
      <c r="B7" s="130">
        <v>174523</v>
      </c>
      <c r="C7" s="131">
        <v>42064</v>
      </c>
      <c r="D7" s="131">
        <v>-127188</v>
      </c>
      <c r="E7" s="131">
        <v>-43740</v>
      </c>
      <c r="F7" s="132">
        <v>45659</v>
      </c>
      <c r="G7" s="152" t="s">
        <v>75</v>
      </c>
    </row>
    <row r="8" spans="1:7" x14ac:dyDescent="0.3">
      <c r="A8" s="129" t="s">
        <v>73</v>
      </c>
      <c r="B8" s="130">
        <v>180957</v>
      </c>
      <c r="C8" s="131">
        <v>43107</v>
      </c>
      <c r="D8" s="130">
        <v>-113461</v>
      </c>
      <c r="E8" s="130">
        <v>-44251</v>
      </c>
      <c r="F8" s="132">
        <v>66352</v>
      </c>
      <c r="G8" s="152" t="s">
        <v>73</v>
      </c>
    </row>
    <row r="9" spans="1:7" x14ac:dyDescent="0.3">
      <c r="A9" s="129" t="s">
        <v>71</v>
      </c>
      <c r="B9" s="130">
        <v>165842</v>
      </c>
      <c r="C9" s="131">
        <v>41055</v>
      </c>
      <c r="D9" s="130">
        <v>-115170</v>
      </c>
      <c r="E9" s="130">
        <v>-42348</v>
      </c>
      <c r="F9" s="132">
        <v>49379</v>
      </c>
      <c r="G9" s="152" t="s">
        <v>71</v>
      </c>
    </row>
    <row r="10" spans="1:7" x14ac:dyDescent="0.3">
      <c r="A10" s="129" t="s">
        <v>66</v>
      </c>
      <c r="B10" s="130">
        <v>164726</v>
      </c>
      <c r="C10" s="131">
        <v>37800</v>
      </c>
      <c r="D10" s="130">
        <v>-124509</v>
      </c>
      <c r="E10" s="130">
        <v>-45348</v>
      </c>
      <c r="F10" s="132">
        <v>32669</v>
      </c>
      <c r="G10" s="152" t="s">
        <v>66</v>
      </c>
    </row>
    <row r="11" spans="1:7" x14ac:dyDescent="0.3">
      <c r="A11" s="129" t="s">
        <v>65</v>
      </c>
      <c r="B11" s="130">
        <v>168401</v>
      </c>
      <c r="C11" s="131">
        <v>36953</v>
      </c>
      <c r="D11" s="130">
        <v>-130505</v>
      </c>
      <c r="E11" s="130">
        <v>-49149</v>
      </c>
      <c r="F11" s="132">
        <v>25700</v>
      </c>
      <c r="G11" s="152" t="s">
        <v>65</v>
      </c>
    </row>
    <row r="12" spans="1:7" x14ac:dyDescent="0.3">
      <c r="A12" s="129" t="s">
        <v>64</v>
      </c>
      <c r="B12" s="130">
        <v>132933</v>
      </c>
      <c r="C12" s="131">
        <v>36061</v>
      </c>
      <c r="D12" s="130">
        <v>-146309</v>
      </c>
      <c r="E12" s="130">
        <v>-48290</v>
      </c>
      <c r="F12" s="132">
        <v>-25605</v>
      </c>
      <c r="G12" s="152" t="s">
        <v>64</v>
      </c>
    </row>
    <row r="13" spans="1:7" x14ac:dyDescent="0.3">
      <c r="A13" s="129" t="s">
        <v>63</v>
      </c>
      <c r="B13" s="130">
        <v>149376</v>
      </c>
      <c r="C13" s="131">
        <v>37620</v>
      </c>
      <c r="D13" s="130">
        <v>-153909</v>
      </c>
      <c r="E13" s="130">
        <v>-47585</v>
      </c>
      <c r="F13" s="132">
        <v>-14498</v>
      </c>
      <c r="G13" s="152" t="s">
        <v>63</v>
      </c>
    </row>
    <row r="14" spans="1:7" x14ac:dyDescent="0.3">
      <c r="A14" s="129" t="s">
        <v>62</v>
      </c>
      <c r="B14" s="130">
        <v>176506</v>
      </c>
      <c r="C14" s="131">
        <v>41738</v>
      </c>
      <c r="D14" s="130">
        <v>-119238</v>
      </c>
      <c r="E14" s="130">
        <v>-44932</v>
      </c>
      <c r="F14" s="132">
        <v>54074</v>
      </c>
      <c r="G14" s="152" t="s">
        <v>62</v>
      </c>
    </row>
    <row r="15" spans="1:7" x14ac:dyDescent="0.3">
      <c r="A15" s="129" t="s">
        <v>61</v>
      </c>
      <c r="B15" s="133">
        <v>173550</v>
      </c>
      <c r="C15" s="134">
        <v>41753</v>
      </c>
      <c r="D15" s="130">
        <v>-133043</v>
      </c>
      <c r="E15" s="130">
        <v>-44355</v>
      </c>
      <c r="F15" s="135">
        <v>37905</v>
      </c>
      <c r="G15" s="152" t="s">
        <v>61</v>
      </c>
    </row>
    <row r="16" spans="1:7" x14ac:dyDescent="0.3">
      <c r="A16" s="129" t="s">
        <v>60</v>
      </c>
      <c r="B16" s="133">
        <v>157455</v>
      </c>
      <c r="C16" s="134">
        <v>40967</v>
      </c>
      <c r="D16" s="130">
        <v>-169674</v>
      </c>
      <c r="E16" s="130">
        <v>-48598</v>
      </c>
      <c r="F16" s="135">
        <v>-19850</v>
      </c>
      <c r="G16" s="152" t="s">
        <v>60</v>
      </c>
    </row>
    <row r="17" spans="1:7" x14ac:dyDescent="0.3">
      <c r="A17" s="129" t="s">
        <v>59</v>
      </c>
      <c r="B17" s="133">
        <v>201735</v>
      </c>
      <c r="C17" s="134">
        <v>45766</v>
      </c>
      <c r="D17" s="130">
        <v>-120526</v>
      </c>
      <c r="E17" s="130">
        <v>-42777</v>
      </c>
      <c r="F17" s="135">
        <v>84198</v>
      </c>
      <c r="G17" s="152" t="s">
        <v>59</v>
      </c>
    </row>
    <row r="18" spans="1:7" x14ac:dyDescent="0.3">
      <c r="A18" s="129" t="s">
        <v>58</v>
      </c>
      <c r="B18" s="133">
        <v>184329</v>
      </c>
      <c r="C18" s="134">
        <v>45319</v>
      </c>
      <c r="D18" s="130">
        <v>-128298</v>
      </c>
      <c r="E18" s="130">
        <v>-45514</v>
      </c>
      <c r="F18" s="135">
        <v>55836</v>
      </c>
      <c r="G18" s="152" t="s">
        <v>58</v>
      </c>
    </row>
    <row r="19" spans="1:7" x14ac:dyDescent="0.3">
      <c r="A19" s="129" t="s">
        <v>57</v>
      </c>
      <c r="B19" s="133">
        <v>172355</v>
      </c>
      <c r="C19" s="134">
        <v>44248</v>
      </c>
      <c r="D19" s="130">
        <v>-129853</v>
      </c>
      <c r="E19" s="130">
        <v>-43619</v>
      </c>
      <c r="F19" s="135">
        <v>43131</v>
      </c>
      <c r="G19" s="152" t="s">
        <v>57</v>
      </c>
    </row>
    <row r="21" spans="1:7" ht="15.6" x14ac:dyDescent="0.3">
      <c r="A21" s="123" t="s">
        <v>84</v>
      </c>
    </row>
    <row r="22" spans="1:7" x14ac:dyDescent="0.3">
      <c r="A22" s="98"/>
      <c r="B22" s="99" t="s">
        <v>15</v>
      </c>
      <c r="C22" s="99" t="s">
        <v>16</v>
      </c>
    </row>
    <row r="23" spans="1:7" x14ac:dyDescent="0.3">
      <c r="A23" s="129" t="s">
        <v>85</v>
      </c>
      <c r="B23" s="137">
        <v>6.2821996533480808</v>
      </c>
      <c r="C23" s="137">
        <v>4.0078272460989455</v>
      </c>
    </row>
    <row r="24" spans="1:7" x14ac:dyDescent="0.3">
      <c r="A24" s="129" t="s">
        <v>81</v>
      </c>
      <c r="B24" s="137">
        <v>6.2821996533480808</v>
      </c>
      <c r="C24" s="137">
        <v>4.0078272460989455</v>
      </c>
    </row>
    <row r="25" spans="1:7" x14ac:dyDescent="0.3">
      <c r="A25" s="129" t="s">
        <v>79</v>
      </c>
      <c r="B25" s="137">
        <v>4.7040047112368732</v>
      </c>
      <c r="C25" s="137">
        <v>5.406975764509002</v>
      </c>
    </row>
    <row r="26" spans="1:7" x14ac:dyDescent="0.3">
      <c r="A26" s="129" t="s">
        <v>77</v>
      </c>
      <c r="B26" s="137">
        <v>5.5361926739343783</v>
      </c>
      <c r="C26" s="137">
        <v>4.2480398089496116</v>
      </c>
    </row>
    <row r="27" spans="1:7" x14ac:dyDescent="0.3">
      <c r="A27" s="129" t="s">
        <v>75</v>
      </c>
      <c r="B27" s="137">
        <v>5.410243334428686</v>
      </c>
      <c r="C27" s="137">
        <v>4.2697025798742603</v>
      </c>
    </row>
    <row r="28" spans="1:7" x14ac:dyDescent="0.3">
      <c r="A28" s="129" t="s">
        <v>73</v>
      </c>
      <c r="B28" s="137">
        <v>5.6764280942453658</v>
      </c>
      <c r="C28" s="137">
        <v>3.9954692748483698</v>
      </c>
    </row>
    <row r="29" spans="1:7" x14ac:dyDescent="0.3">
      <c r="A29" s="129" t="s">
        <v>71</v>
      </c>
      <c r="B29" s="137">
        <v>5.3218930245252132</v>
      </c>
      <c r="C29" s="137">
        <v>4.0523159644835181</v>
      </c>
    </row>
    <row r="30" spans="1:7" x14ac:dyDescent="0.3">
      <c r="A30" s="129" t="s">
        <v>66</v>
      </c>
      <c r="B30" s="137">
        <v>5.262627938524286</v>
      </c>
      <c r="C30" s="137">
        <v>4.4137256142614758</v>
      </c>
    </row>
    <row r="31" spans="1:7" x14ac:dyDescent="0.3">
      <c r="A31" s="129" t="s">
        <v>65</v>
      </c>
      <c r="B31" s="137">
        <v>5.37006015082423</v>
      </c>
      <c r="C31" s="137">
        <v>4.6979985115272953</v>
      </c>
    </row>
    <row r="32" spans="1:7" x14ac:dyDescent="0.3">
      <c r="A32" s="129" t="s">
        <v>64</v>
      </c>
      <c r="B32" s="137">
        <v>4.4192916513086473</v>
      </c>
      <c r="C32" s="137">
        <v>5.0888773332367503</v>
      </c>
    </row>
    <row r="33" spans="1:3" x14ac:dyDescent="0.3">
      <c r="A33" s="129" t="s">
        <v>63</v>
      </c>
      <c r="B33" s="137">
        <v>4.9000000000000004</v>
      </c>
      <c r="C33" s="137">
        <v>5.2</v>
      </c>
    </row>
    <row r="34" spans="1:3" x14ac:dyDescent="0.3">
      <c r="A34" s="129" t="s">
        <v>62</v>
      </c>
      <c r="B34" s="136">
        <v>5.7</v>
      </c>
      <c r="C34" s="136">
        <v>4.3</v>
      </c>
    </row>
    <row r="35" spans="1:3" x14ac:dyDescent="0.3">
      <c r="A35" s="129" t="s">
        <v>61</v>
      </c>
      <c r="B35" s="137">
        <v>5.6785757286074245</v>
      </c>
      <c r="C35" s="137">
        <v>4.6788385535895918</v>
      </c>
    </row>
    <row r="36" spans="1:3" x14ac:dyDescent="0.3">
      <c r="A36" s="129" t="s">
        <v>60</v>
      </c>
      <c r="B36" s="137">
        <v>5.2458328144923332</v>
      </c>
      <c r="C36" s="137">
        <v>5.7706223104538328</v>
      </c>
    </row>
    <row r="37" spans="1:3" x14ac:dyDescent="0.3">
      <c r="A37" s="129" t="s">
        <v>59</v>
      </c>
      <c r="B37" s="137">
        <v>6.5995075054095746</v>
      </c>
      <c r="C37" s="137">
        <v>4.3544041202092103</v>
      </c>
    </row>
    <row r="38" spans="1:3" x14ac:dyDescent="0.3">
      <c r="A38" s="129" t="s">
        <v>58</v>
      </c>
      <c r="B38" s="137">
        <v>6.2399633940696875</v>
      </c>
      <c r="C38" s="137">
        <v>4.7227953975216002</v>
      </c>
    </row>
    <row r="39" spans="1:3" x14ac:dyDescent="0.3">
      <c r="A39" s="129" t="s">
        <v>57</v>
      </c>
      <c r="B39" s="137">
        <v>5.9677604883797661</v>
      </c>
      <c r="C39" s="137">
        <v>4.7794321751786208</v>
      </c>
    </row>
  </sheetData>
  <pageMargins left="0.7" right="0.7" top="0.75" bottom="0.75" header="0.3" footer="0.3"/>
  <pageSetup paperSize="9" orientation="portrait" horizontalDpi="4294967293" verticalDpi="4294967293" r:id="rId1"/>
  <ignoredErrors>
    <ignoredError sqref="A12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1</vt:i4>
      </vt:variant>
    </vt:vector>
  </HeadingPairs>
  <TitlesOfParts>
    <vt:vector size="6" baseType="lpstr">
      <vt:lpstr>T1a</vt:lpstr>
      <vt:lpstr>T1a toelichting</vt:lpstr>
      <vt:lpstr>Grafiek</vt:lpstr>
      <vt:lpstr>Sheet1</vt:lpstr>
      <vt:lpstr>Datagrafiek</vt:lpstr>
      <vt:lpstr>T1a!Afdrukbereik</vt:lpstr>
    </vt:vector>
  </TitlesOfParts>
  <Company>RSZ-ONSS-LSS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RSZ-ONSS-LSS</dc:creator>
  <cp:lastModifiedBy>Vets Peter</cp:lastModifiedBy>
  <cp:lastPrinted>2021-12-14T07:12:09Z</cp:lastPrinted>
  <dcterms:created xsi:type="dcterms:W3CDTF">2011-09-13T07:16:27Z</dcterms:created>
  <dcterms:modified xsi:type="dcterms:W3CDTF">2023-12-14T10:03:08Z</dcterms:modified>
</cp:coreProperties>
</file>