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mografie ondernemingen &amp; jobcreatie\DynaM\Tabellen\Release20_dec2023\Werkgelegenheidsdynamiek\NL\"/>
    </mc:Choice>
  </mc:AlternateContent>
  <xr:revisionPtr revIDLastSave="0" documentId="13_ncr:1_{BF7EADCC-F714-4682-8D2F-3D83042AD00F}" xr6:coauthVersionLast="47" xr6:coauthVersionMax="47" xr10:uidLastSave="{00000000-0000-0000-0000-000000000000}"/>
  <bookViews>
    <workbookView xWindow="28800" yWindow="105" windowWidth="12180" windowHeight="17445" xr2:uid="{00000000-000D-0000-FFFF-FFFF00000000}"/>
  </bookViews>
  <sheets>
    <sheet name="T1b" sheetId="1" r:id="rId1"/>
    <sheet name="T1b toelichting" sheetId="2" r:id="rId2"/>
    <sheet name="Grafiek" sheetId="3" r:id="rId3"/>
    <sheet name="Datagrafiek" sheetId="4" r:id="rId4"/>
  </sheets>
  <definedNames>
    <definedName name="_xlnm.Print_Area" localSheetId="2">Grafiek!$A$1:$I$60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  <c r="E25" i="1"/>
  <c r="H25" i="1"/>
  <c r="B24" i="1"/>
  <c r="E24" i="1"/>
  <c r="H24" i="1"/>
  <c r="B23" i="1"/>
  <c r="E23" i="1"/>
  <c r="H23" i="1"/>
  <c r="L23" i="1" l="1"/>
  <c r="L25" i="1"/>
  <c r="L24" i="1"/>
</calcChain>
</file>

<file path=xl/sharedStrings.xml><?xml version="1.0" encoding="utf-8"?>
<sst xmlns="http://schemas.openxmlformats.org/spreadsheetml/2006/main" count="157" uniqueCount="87">
  <si>
    <t>Toelichting</t>
  </si>
  <si>
    <t>Aantal werkgevers</t>
  </si>
  <si>
    <t>Totaal</t>
  </si>
  <si>
    <t>Groeiers</t>
  </si>
  <si>
    <t>Starters</t>
  </si>
  <si>
    <t>Krimpers</t>
  </si>
  <si>
    <t>Stopzettingen</t>
  </si>
  <si>
    <t>Stabiele werkgevers</t>
  </si>
  <si>
    <t>Starters / stopzettingen</t>
  </si>
  <si>
    <t>Totaal aantal actieve werkgevers</t>
  </si>
  <si>
    <t xml:space="preserve">Periode </t>
  </si>
  <si>
    <t>n</t>
  </si>
  <si>
    <t>2009-2010</t>
  </si>
  <si>
    <t>2008-2009</t>
  </si>
  <si>
    <t>Percentages t.o.v. het totaal aantal actieve werkgevers</t>
  </si>
  <si>
    <t>%</t>
  </si>
  <si>
    <t>terug naar tabel</t>
  </si>
  <si>
    <t xml:space="preserve">In deze tabel vindt u jaarcijfers over de Belgische werkgevers, ingedeeld volgens categorieën van jobcreatie (groeiers, starters), </t>
  </si>
  <si>
    <t>De categorieën van werkgevers (starters, stopzettingen, groeiers,...) zijn gedefinieerd volgens Eurostat/OECD (2007).</t>
  </si>
  <si>
    <t>De methode voor de berekening van jobcreatie en -destructie is gebaseerd op Davis, Haltiwanger &amp; Schuh (1996).</t>
  </si>
  <si>
    <t>Jobcreatie en -destructie worden berekend op het niveau van de individuele onderneming.</t>
  </si>
  <si>
    <t xml:space="preserve">De percentages in het onderste luik van de tabel worden berekend door het aantal werkgevers in de categorie te delen </t>
  </si>
  <si>
    <t>door het totaal aantal actieve werkgevers in de betreffende periode.</t>
  </si>
  <si>
    <t>EUROSTAT/OECD (2007), Eurostat - OECD Manual on Business Demography Statistics, Luxembourg.</t>
  </si>
  <si>
    <t>Davis J.S., Haltiwanger J.C. &amp; Schuh S. (1996) , Job creation and destruction, Cambridge / London.</t>
  </si>
  <si>
    <t>Meer uitleg vindt u op de Methode-pagina van de DynaM website: dynam-belgium.org/Methode</t>
  </si>
  <si>
    <t>Peter Vets</t>
  </si>
  <si>
    <t>jobdestructie (krimpers, stopzettingen), en werkgevers met een stabiel aantal jobs in de betreffende periode (geen jobreallocatie).</t>
  </si>
  <si>
    <t>Info over bron en basisstatistiek:</t>
  </si>
  <si>
    <t>Info over methode en indicatoren:</t>
  </si>
  <si>
    <t>2007-2008</t>
  </si>
  <si>
    <t xml:space="preserve">Bron:  </t>
  </si>
  <si>
    <t>werkgevers van de plaatselijke en provinciale overheden: RSZPPO</t>
  </si>
  <si>
    <t>2006-2007</t>
  </si>
  <si>
    <t>2005-2006</t>
  </si>
  <si>
    <t>2010-2011</t>
  </si>
  <si>
    <r>
      <t xml:space="preserve">De cijfers omvatten de werkgelegenheid van alle aan de Belgische sociale zekerheid onderworpen werkgevers </t>
    </r>
    <r>
      <rPr>
        <b/>
        <u/>
        <sz val="10"/>
        <rFont val="Calibri"/>
        <family val="2"/>
      </rPr>
      <t>inclusief</t>
    </r>
    <r>
      <rPr>
        <sz val="10"/>
        <rFont val="Calibri"/>
        <family val="2"/>
      </rPr>
      <t xml:space="preserve"> de lokale overheden (RSZPPO).</t>
    </r>
  </si>
  <si>
    <r>
      <t xml:space="preserve">De jaarcijfers geven de evolutie tussen 30 juni van twee opeenvolgende jaren </t>
    </r>
    <r>
      <rPr>
        <i/>
        <sz val="10"/>
        <color indexed="8"/>
        <rFont val="Calibri"/>
        <family val="2"/>
      </rPr>
      <t xml:space="preserve">t-1 </t>
    </r>
    <r>
      <rPr>
        <sz val="10"/>
        <color indexed="8"/>
        <rFont val="Calibri"/>
        <family val="2"/>
      </rPr>
      <t>en</t>
    </r>
    <r>
      <rPr>
        <i/>
        <sz val="10"/>
        <color indexed="8"/>
        <rFont val="Calibri"/>
        <family val="2"/>
      </rPr>
      <t xml:space="preserve"> t.</t>
    </r>
  </si>
  <si>
    <r>
      <rPr>
        <sz val="8"/>
        <rFont val="Calibri"/>
        <family val="2"/>
        <scheme val="minor"/>
      </rPr>
      <t>© Rijksdienst voor Sociale Zekerheid en DynaM-belgium.org</t>
    </r>
  </si>
  <si>
    <t>1. Toelichting</t>
  </si>
  <si>
    <t>werkgevers met jobcreatie</t>
  </si>
  <si>
    <t>werkgevers met jobdestructie</t>
  </si>
  <si>
    <t xml:space="preserve">werkgevers zonder jobreallocatie </t>
  </si>
  <si>
    <t>groeiers</t>
  </si>
  <si>
    <t>starters</t>
  </si>
  <si>
    <t>krimpers</t>
  </si>
  <si>
    <t>stopzettingen</t>
  </si>
  <si>
    <t>Gebruik is toegestaan mits correcte bronvermelding.</t>
  </si>
  <si>
    <t xml:space="preserve">3. Meer infomatie </t>
  </si>
  <si>
    <t>2. Referenties</t>
  </si>
  <si>
    <t>werkgevers private sector en overheid (federale, gewestelijke, gemeenschapsoverheden): RSZ</t>
  </si>
  <si>
    <t>Werkgevers volgens jobreallocatie (België, jaargegevens)</t>
  </si>
  <si>
    <t>Werkgevers met jobcreatie</t>
  </si>
  <si>
    <t>Werkgevers met jobdestructie</t>
  </si>
  <si>
    <t>Werkgevers zonder jobreallocatie</t>
  </si>
  <si>
    <t>2011-2012</t>
  </si>
  <si>
    <t>2012-2013</t>
  </si>
  <si>
    <t>2013-2014</t>
  </si>
  <si>
    <t>2014-2015</t>
  </si>
  <si>
    <t>14-15</t>
  </si>
  <si>
    <t>13-14</t>
  </si>
  <si>
    <t>12-13</t>
  </si>
  <si>
    <t>11-12</t>
  </si>
  <si>
    <t>10-11</t>
  </si>
  <si>
    <t>09-10</t>
  </si>
  <si>
    <t>08-09</t>
  </si>
  <si>
    <t>07-08</t>
  </si>
  <si>
    <t>06-07</t>
  </si>
  <si>
    <t>05-06</t>
  </si>
  <si>
    <t>© DynaM-dataset, Rijksdienst voor Sociale Zekerheid en HIVA – KU Leuven</t>
  </si>
  <si>
    <t>Tim Goesaert</t>
  </si>
  <si>
    <t>2015-2016</t>
  </si>
  <si>
    <t>15-16</t>
  </si>
  <si>
    <t>2016-2017</t>
  </si>
  <si>
    <t>16-17</t>
  </si>
  <si>
    <t>2017-2018</t>
  </si>
  <si>
    <t>17-18</t>
  </si>
  <si>
    <t>2018-2019</t>
  </si>
  <si>
    <t>18-19</t>
  </si>
  <si>
    <t>2019-2020</t>
  </si>
  <si>
    <t>19-20</t>
  </si>
  <si>
    <t>2020-2021</t>
  </si>
  <si>
    <t>2021-2022</t>
  </si>
  <si>
    <t>21-22</t>
  </si>
  <si>
    <t>20-21</t>
  </si>
  <si>
    <t>Aantal werkgevers volgens werkgeverstype (2005-2022, België,  jaargegevens)</t>
  </si>
  <si>
    <t>Aandeel werkgevers volgens jobreallocatie (2005-2022, België, jaargegevens)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</si>
</sst>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8"/>
      <color indexed="56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56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u/>
      <sz val="10"/>
      <name val="Calibri"/>
      <family val="2"/>
    </font>
    <font>
      <i/>
      <sz val="10"/>
      <color indexed="8"/>
      <name val="Calibri"/>
      <family val="2"/>
    </font>
    <font>
      <u/>
      <sz val="10"/>
      <color indexed="12"/>
      <name val="Calibri"/>
      <family val="2"/>
    </font>
    <font>
      <sz val="12"/>
      <color theme="3" tint="0.39997558519241921"/>
      <name val="Calibri"/>
      <family val="2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11"/>
      <color indexed="12"/>
      <name val="Calibri"/>
      <family val="2"/>
      <scheme val="minor"/>
    </font>
    <font>
      <u/>
      <sz val="8"/>
      <color indexed="12"/>
      <name val="Calibri"/>
      <family val="2"/>
      <scheme val="minor"/>
    </font>
    <font>
      <sz val="8"/>
      <color indexed="8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indexed="56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1"/>
      <color indexed="8"/>
      <name val="Wingdings 3"/>
      <family val="1"/>
      <charset val="2"/>
    </font>
    <font>
      <sz val="10"/>
      <color indexed="8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14" fillId="0" borderId="3" applyNumberFormat="0" applyFill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6" fillId="20" borderId="9" applyNumberFormat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25">
    <xf numFmtId="0" fontId="0" fillId="0" borderId="0" xfId="0"/>
    <xf numFmtId="0" fontId="24" fillId="0" borderId="0" xfId="0" applyFont="1"/>
    <xf numFmtId="0" fontId="25" fillId="0" borderId="0" xfId="0" applyFont="1" applyBorder="1" applyAlignment="1">
      <alignment horizontal="left" vertical="center"/>
    </xf>
    <xf numFmtId="0" fontId="26" fillId="0" borderId="0" xfId="0" applyFont="1" applyBorder="1"/>
    <xf numFmtId="0" fontId="27" fillId="0" borderId="0" xfId="0" applyFont="1"/>
    <xf numFmtId="0" fontId="12" fillId="0" borderId="0" xfId="29" applyFont="1" applyAlignment="1" applyProtection="1"/>
    <xf numFmtId="0" fontId="28" fillId="0" borderId="0" xfId="0" applyFont="1"/>
    <xf numFmtId="0" fontId="29" fillId="0" borderId="0" xfId="0" applyFont="1"/>
    <xf numFmtId="0" fontId="29" fillId="0" borderId="0" xfId="0" applyFont="1" applyAlignment="1">
      <alignment horizontal="right"/>
    </xf>
    <xf numFmtId="0" fontId="30" fillId="0" borderId="0" xfId="0" applyFont="1"/>
    <xf numFmtId="0" fontId="28" fillId="0" borderId="0" xfId="0" applyFont="1" applyFill="1"/>
    <xf numFmtId="0" fontId="32" fillId="0" borderId="0" xfId="0" applyFont="1" applyFill="1"/>
    <xf numFmtId="0" fontId="33" fillId="0" borderId="0" xfId="29" applyFont="1" applyAlignment="1" applyProtection="1"/>
    <xf numFmtId="0" fontId="35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vertical="center"/>
    </xf>
    <xf numFmtId="0" fontId="36" fillId="0" borderId="0" xfId="0" applyFont="1"/>
    <xf numFmtId="0" fontId="37" fillId="0" borderId="0" xfId="29" applyFont="1" applyAlignment="1" applyProtection="1">
      <alignment vertical="center"/>
    </xf>
    <xf numFmtId="0" fontId="38" fillId="0" borderId="0" xfId="29" applyFont="1" applyAlignment="1" applyProtection="1">
      <alignment horizontal="right" vertical="center"/>
    </xf>
    <xf numFmtId="0" fontId="39" fillId="0" borderId="0" xfId="0" applyFont="1" applyAlignment="1">
      <alignment vertical="center"/>
    </xf>
    <xf numFmtId="0" fontId="39" fillId="0" borderId="0" xfId="0" applyFont="1"/>
    <xf numFmtId="0" fontId="38" fillId="0" borderId="0" xfId="29" applyFont="1" applyAlignment="1" applyProtection="1">
      <alignment vertical="center"/>
    </xf>
    <xf numFmtId="0" fontId="39" fillId="0" borderId="0" xfId="0" applyFont="1" applyAlignment="1">
      <alignment horizontal="right" vertical="center"/>
    </xf>
    <xf numFmtId="0" fontId="40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/>
    <xf numFmtId="0" fontId="41" fillId="24" borderId="17" xfId="0" applyFont="1" applyFill="1" applyBorder="1" applyAlignment="1">
      <alignment horizontal="left" vertical="center" wrapText="1"/>
    </xf>
    <xf numFmtId="0" fontId="42" fillId="24" borderId="14" xfId="0" applyFont="1" applyFill="1" applyBorder="1" applyAlignment="1">
      <alignment horizontal="left" vertical="center" wrapText="1"/>
    </xf>
    <xf numFmtId="0" fontId="41" fillId="24" borderId="13" xfId="0" applyFont="1" applyFill="1" applyBorder="1" applyAlignment="1">
      <alignment horizontal="right" vertical="center" wrapText="1"/>
    </xf>
    <xf numFmtId="0" fontId="42" fillId="24" borderId="0" xfId="0" applyFont="1" applyFill="1" applyBorder="1" applyAlignment="1">
      <alignment horizontal="right" vertical="center" wrapText="1"/>
    </xf>
    <xf numFmtId="0" fontId="42" fillId="24" borderId="12" xfId="0" applyFont="1" applyFill="1" applyBorder="1" applyAlignment="1">
      <alignment horizontal="right" vertical="center" wrapText="1"/>
    </xf>
    <xf numFmtId="0" fontId="39" fillId="0" borderId="0" xfId="0" applyFont="1" applyBorder="1" applyAlignment="1">
      <alignment horizontal="center" vertical="center" wrapText="1"/>
    </xf>
    <xf numFmtId="0" fontId="42" fillId="24" borderId="18" xfId="0" applyFont="1" applyFill="1" applyBorder="1" applyAlignment="1">
      <alignment horizontal="left" vertical="center" wrapText="1"/>
    </xf>
    <xf numFmtId="0" fontId="41" fillId="24" borderId="15" xfId="0" applyFont="1" applyFill="1" applyBorder="1" applyAlignment="1">
      <alignment horizontal="right" vertical="center" wrapText="1"/>
    </xf>
    <xf numFmtId="0" fontId="42" fillId="24" borderId="11" xfId="0" applyFont="1" applyFill="1" applyBorder="1" applyAlignment="1">
      <alignment horizontal="right" vertical="center" wrapText="1"/>
    </xf>
    <xf numFmtId="0" fontId="42" fillId="24" borderId="10" xfId="0" applyFont="1" applyFill="1" applyBorder="1" applyAlignment="1">
      <alignment horizontal="right" vertical="center" wrapText="1"/>
    </xf>
    <xf numFmtId="0" fontId="39" fillId="0" borderId="11" xfId="0" applyFont="1" applyBorder="1"/>
    <xf numFmtId="0" fontId="41" fillId="24" borderId="18" xfId="0" applyFont="1" applyFill="1" applyBorder="1" applyAlignment="1">
      <alignment horizontal="right" vertical="center" wrapText="1"/>
    </xf>
    <xf numFmtId="0" fontId="43" fillId="25" borderId="14" xfId="0" applyFont="1" applyFill="1" applyBorder="1" applyAlignment="1">
      <alignment horizontal="left" vertical="center" wrapText="1"/>
    </xf>
    <xf numFmtId="0" fontId="43" fillId="26" borderId="14" xfId="0" applyFont="1" applyFill="1" applyBorder="1" applyAlignment="1">
      <alignment horizontal="left" vertical="center" wrapText="1"/>
    </xf>
    <xf numFmtId="0" fontId="43" fillId="25" borderId="14" xfId="0" applyFont="1" applyFill="1" applyBorder="1" applyAlignment="1">
      <alignment horizontal="left" wrapText="1"/>
    </xf>
    <xf numFmtId="0" fontId="43" fillId="26" borderId="18" xfId="0" applyFont="1" applyFill="1" applyBorder="1" applyAlignment="1">
      <alignment horizontal="left" vertical="center" wrapText="1"/>
    </xf>
    <xf numFmtId="0" fontId="1" fillId="26" borderId="11" xfId="0" applyFont="1" applyFill="1" applyBorder="1" applyAlignment="1">
      <alignment horizontal="left"/>
    </xf>
    <xf numFmtId="0" fontId="1" fillId="26" borderId="16" xfId="0" applyFont="1" applyFill="1" applyBorder="1" applyAlignment="1">
      <alignment horizontal="left"/>
    </xf>
    <xf numFmtId="0" fontId="45" fillId="28" borderId="22" xfId="0" applyFont="1" applyFill="1" applyBorder="1"/>
    <xf numFmtId="0" fontId="46" fillId="0" borderId="0" xfId="0" applyFont="1" applyBorder="1" applyAlignment="1">
      <alignment horizontal="left" vertical="center" wrapText="1"/>
    </xf>
    <xf numFmtId="0" fontId="41" fillId="24" borderId="19" xfId="0" applyFont="1" applyFill="1" applyBorder="1" applyAlignment="1">
      <alignment horizontal="left" vertical="center"/>
    </xf>
    <xf numFmtId="0" fontId="42" fillId="27" borderId="18" xfId="0" applyFont="1" applyFill="1" applyBorder="1" applyAlignment="1">
      <alignment horizontal="left" vertical="center" wrapText="1"/>
    </xf>
    <xf numFmtId="0" fontId="41" fillId="27" borderId="15" xfId="0" applyFont="1" applyFill="1" applyBorder="1" applyAlignment="1">
      <alignment horizontal="right" vertical="center"/>
    </xf>
    <xf numFmtId="0" fontId="42" fillId="27" borderId="11" xfId="0" applyFont="1" applyFill="1" applyBorder="1" applyAlignment="1">
      <alignment horizontal="right"/>
    </xf>
    <xf numFmtId="0" fontId="42" fillId="27" borderId="10" xfId="0" applyFont="1" applyFill="1" applyBorder="1" applyAlignment="1">
      <alignment horizontal="right"/>
    </xf>
    <xf numFmtId="0" fontId="43" fillId="26" borderId="17" xfId="0" applyFont="1" applyFill="1" applyBorder="1" applyAlignment="1">
      <alignment horizontal="left" vertical="center" wrapText="1"/>
    </xf>
    <xf numFmtId="0" fontId="44" fillId="26" borderId="19" xfId="0" applyFont="1" applyFill="1" applyBorder="1" applyAlignment="1">
      <alignment vertical="center" wrapText="1"/>
    </xf>
    <xf numFmtId="0" fontId="43" fillId="26" borderId="20" xfId="0" applyFont="1" applyFill="1" applyBorder="1" applyAlignment="1">
      <alignment vertical="center" wrapText="1"/>
    </xf>
    <xf numFmtId="0" fontId="43" fillId="26" borderId="21" xfId="0" applyFont="1" applyFill="1" applyBorder="1" applyAlignment="1">
      <alignment vertical="center" wrapText="1"/>
    </xf>
    <xf numFmtId="164" fontId="43" fillId="26" borderId="21" xfId="0" applyNumberFormat="1" applyFont="1" applyFill="1" applyBorder="1" applyAlignment="1">
      <alignment vertical="center" wrapText="1"/>
    </xf>
    <xf numFmtId="164" fontId="44" fillId="25" borderId="13" xfId="0" applyNumberFormat="1" applyFont="1" applyFill="1" applyBorder="1" applyAlignment="1">
      <alignment vertical="center"/>
    </xf>
    <xf numFmtId="164" fontId="43" fillId="25" borderId="0" xfId="0" applyNumberFormat="1" applyFont="1" applyFill="1" applyBorder="1" applyAlignment="1">
      <alignment vertical="center"/>
    </xf>
    <xf numFmtId="164" fontId="43" fillId="25" borderId="12" xfId="0" applyNumberFormat="1" applyFont="1" applyFill="1" applyBorder="1" applyAlignment="1">
      <alignment vertical="center"/>
    </xf>
    <xf numFmtId="164" fontId="44" fillId="25" borderId="0" xfId="0" applyNumberFormat="1" applyFont="1" applyFill="1" applyBorder="1" applyAlignment="1">
      <alignment vertical="center"/>
    </xf>
    <xf numFmtId="164" fontId="44" fillId="26" borderId="13" xfId="0" applyNumberFormat="1" applyFont="1" applyFill="1" applyBorder="1" applyAlignment="1">
      <alignment vertical="center"/>
    </xf>
    <xf numFmtId="164" fontId="43" fillId="26" borderId="0" xfId="0" applyNumberFormat="1" applyFont="1" applyFill="1" applyBorder="1" applyAlignment="1">
      <alignment vertical="center"/>
    </xf>
    <xf numFmtId="164" fontId="43" fillId="26" borderId="12" xfId="0" applyNumberFormat="1" applyFont="1" applyFill="1" applyBorder="1" applyAlignment="1">
      <alignment vertical="center"/>
    </xf>
    <xf numFmtId="164" fontId="44" fillId="26" borderId="0" xfId="0" applyNumberFormat="1" applyFont="1" applyFill="1" applyBorder="1" applyAlignment="1">
      <alignment vertical="center"/>
    </xf>
    <xf numFmtId="0" fontId="1" fillId="26" borderId="24" xfId="0" applyFont="1" applyFill="1" applyBorder="1"/>
    <xf numFmtId="0" fontId="1" fillId="26" borderId="24" xfId="0" applyFont="1" applyFill="1" applyBorder="1" applyAlignment="1">
      <alignment vertical="center"/>
    </xf>
    <xf numFmtId="0" fontId="1" fillId="26" borderId="16" xfId="0" applyFont="1" applyFill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4" fillId="0" borderId="0" xfId="0" applyFont="1"/>
    <xf numFmtId="0" fontId="34" fillId="0" borderId="0" xfId="0" applyFont="1" applyFill="1"/>
    <xf numFmtId="0" fontId="44" fillId="0" borderId="19" xfId="0" applyFont="1" applyFill="1" applyBorder="1" applyAlignment="1">
      <alignment vertical="center" wrapText="1"/>
    </xf>
    <xf numFmtId="0" fontId="43" fillId="0" borderId="14" xfId="0" applyFont="1" applyFill="1" applyBorder="1" applyAlignment="1">
      <alignment horizontal="left" vertical="center" wrapText="1"/>
    </xf>
    <xf numFmtId="164" fontId="44" fillId="0" borderId="13" xfId="0" applyNumberFormat="1" applyFont="1" applyFill="1" applyBorder="1" applyAlignment="1">
      <alignment vertical="center"/>
    </xf>
    <xf numFmtId="164" fontId="44" fillId="0" borderId="0" xfId="0" applyNumberFormat="1" applyFont="1" applyFill="1" applyBorder="1" applyAlignment="1">
      <alignment vertical="center"/>
    </xf>
    <xf numFmtId="0" fontId="43" fillId="0" borderId="14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 wrapText="1"/>
    </xf>
    <xf numFmtId="0" fontId="0" fillId="0" borderId="0" xfId="0" applyFill="1"/>
    <xf numFmtId="0" fontId="48" fillId="0" borderId="0" xfId="0" applyFont="1" applyAlignment="1">
      <alignment vertical="center"/>
    </xf>
    <xf numFmtId="0" fontId="49" fillId="0" borderId="0" xfId="0" applyFont="1"/>
    <xf numFmtId="0" fontId="42" fillId="0" borderId="12" xfId="0" applyFont="1" applyFill="1" applyBorder="1" applyAlignment="1">
      <alignment horizontal="right" vertical="center" wrapText="1"/>
    </xf>
    <xf numFmtId="0" fontId="0" fillId="0" borderId="0" xfId="0" applyFill="1" applyBorder="1"/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 wrapText="1"/>
    </xf>
    <xf numFmtId="3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right" wrapText="1"/>
    </xf>
    <xf numFmtId="0" fontId="43" fillId="0" borderId="18" xfId="0" applyFont="1" applyFill="1" applyBorder="1" applyAlignment="1">
      <alignment horizontal="left" vertical="center" wrapText="1"/>
    </xf>
    <xf numFmtId="0" fontId="41" fillId="24" borderId="17" xfId="0" applyFont="1" applyFill="1" applyBorder="1" applyAlignment="1">
      <alignment vertical="center" wrapText="1"/>
    </xf>
    <xf numFmtId="0" fontId="39" fillId="0" borderId="0" xfId="0" applyFont="1" applyAlignment="1"/>
    <xf numFmtId="0" fontId="47" fillId="0" borderId="20" xfId="0" applyFont="1" applyBorder="1" applyAlignment="1"/>
    <xf numFmtId="3" fontId="44" fillId="25" borderId="13" xfId="0" applyNumberFormat="1" applyFont="1" applyFill="1" applyBorder="1" applyAlignment="1">
      <alignment horizontal="right" vertical="center" wrapText="1"/>
    </xf>
    <xf numFmtId="3" fontId="43" fillId="25" borderId="0" xfId="0" applyNumberFormat="1" applyFont="1" applyFill="1" applyBorder="1" applyAlignment="1">
      <alignment horizontal="right" vertical="center" wrapText="1"/>
    </xf>
    <xf numFmtId="3" fontId="43" fillId="25" borderId="12" xfId="0" applyNumberFormat="1" applyFont="1" applyFill="1" applyBorder="1" applyAlignment="1">
      <alignment horizontal="right" vertical="center" wrapText="1"/>
    </xf>
    <xf numFmtId="3" fontId="39" fillId="0" borderId="0" xfId="0" applyNumberFormat="1" applyFont="1" applyAlignment="1">
      <alignment horizontal="right"/>
    </xf>
    <xf numFmtId="3" fontId="44" fillId="25" borderId="14" xfId="0" applyNumberFormat="1" applyFont="1" applyFill="1" applyBorder="1" applyAlignment="1">
      <alignment horizontal="right" vertical="center" wrapText="1"/>
    </xf>
    <xf numFmtId="3" fontId="44" fillId="26" borderId="13" xfId="0" applyNumberFormat="1" applyFont="1" applyFill="1" applyBorder="1" applyAlignment="1">
      <alignment horizontal="right" vertical="center" wrapText="1"/>
    </xf>
    <xf numFmtId="3" fontId="43" fillId="26" borderId="0" xfId="0" applyNumberFormat="1" applyFont="1" applyFill="1" applyBorder="1" applyAlignment="1">
      <alignment horizontal="right" vertical="center" wrapText="1"/>
    </xf>
    <xf numFmtId="3" fontId="43" fillId="26" borderId="12" xfId="0" applyNumberFormat="1" applyFont="1" applyFill="1" applyBorder="1" applyAlignment="1">
      <alignment horizontal="right" vertical="center" wrapText="1"/>
    </xf>
    <xf numFmtId="3" fontId="39" fillId="0" borderId="0" xfId="0" applyNumberFormat="1" applyFont="1" applyBorder="1"/>
    <xf numFmtId="3" fontId="44" fillId="26" borderId="14" xfId="0" applyNumberFormat="1" applyFont="1" applyFill="1" applyBorder="1" applyAlignment="1">
      <alignment horizontal="right" vertical="center" wrapText="1"/>
    </xf>
    <xf numFmtId="3" fontId="44" fillId="26" borderId="15" xfId="0" applyNumberFormat="1" applyFont="1" applyFill="1" applyBorder="1" applyAlignment="1">
      <alignment horizontal="right" vertical="center" wrapText="1"/>
    </xf>
    <xf numFmtId="3" fontId="43" fillId="26" borderId="11" xfId="0" applyNumberFormat="1" applyFont="1" applyFill="1" applyBorder="1" applyAlignment="1">
      <alignment horizontal="right" vertical="center" wrapText="1"/>
    </xf>
    <xf numFmtId="3" fontId="43" fillId="26" borderId="10" xfId="0" applyNumberFormat="1" applyFont="1" applyFill="1" applyBorder="1" applyAlignment="1">
      <alignment horizontal="right" vertical="center" wrapText="1"/>
    </xf>
    <xf numFmtId="3" fontId="44" fillId="26" borderId="18" xfId="0" applyNumberFormat="1" applyFont="1" applyFill="1" applyBorder="1" applyAlignment="1">
      <alignment horizontal="right" vertical="center" wrapText="1"/>
    </xf>
    <xf numFmtId="164" fontId="44" fillId="26" borderId="19" xfId="0" applyNumberFormat="1" applyFont="1" applyFill="1" applyBorder="1" applyAlignment="1">
      <alignment vertical="center" wrapText="1"/>
    </xf>
    <xf numFmtId="164" fontId="43" fillId="26" borderId="20" xfId="0" applyNumberFormat="1" applyFont="1" applyFill="1" applyBorder="1" applyAlignment="1">
      <alignment vertical="center" wrapText="1"/>
    </xf>
    <xf numFmtId="164" fontId="44" fillId="0" borderId="19" xfId="0" applyNumberFormat="1" applyFont="1" applyFill="1" applyBorder="1" applyAlignment="1">
      <alignment vertical="center" wrapText="1"/>
    </xf>
    <xf numFmtId="164" fontId="0" fillId="0" borderId="0" xfId="0" applyNumberFormat="1"/>
    <xf numFmtId="3" fontId="43" fillId="0" borderId="0" xfId="0" applyNumberFormat="1" applyFont="1" applyFill="1" applyBorder="1" applyAlignment="1">
      <alignment horizontal="right" vertical="center" wrapText="1"/>
    </xf>
    <xf numFmtId="3" fontId="43" fillId="0" borderId="12" xfId="0" applyNumberFormat="1" applyFont="1" applyFill="1" applyBorder="1" applyAlignment="1">
      <alignment horizontal="right" vertical="center" wrapText="1"/>
    </xf>
    <xf numFmtId="3" fontId="43" fillId="0" borderId="11" xfId="0" applyNumberFormat="1" applyFont="1" applyFill="1" applyBorder="1" applyAlignment="1">
      <alignment horizontal="right" vertical="center" wrapText="1"/>
    </xf>
    <xf numFmtId="3" fontId="43" fillId="0" borderId="10" xfId="0" applyNumberFormat="1" applyFont="1" applyFill="1" applyBorder="1" applyAlignment="1">
      <alignment horizontal="right" vertical="center" wrapText="1"/>
    </xf>
    <xf numFmtId="0" fontId="50" fillId="0" borderId="0" xfId="0" applyFont="1"/>
    <xf numFmtId="0" fontId="45" fillId="0" borderId="12" xfId="0" applyFont="1" applyFill="1" applyBorder="1" applyAlignment="1">
      <alignment horizontal="left" wrapText="1"/>
    </xf>
    <xf numFmtId="0" fontId="33" fillId="0" borderId="0" xfId="29" applyFont="1" applyAlignment="1" applyProtection="1"/>
    <xf numFmtId="0" fontId="45" fillId="28" borderId="23" xfId="0" applyFont="1" applyFill="1" applyBorder="1" applyAlignment="1">
      <alignment horizontal="left" wrapText="1"/>
    </xf>
    <xf numFmtId="0" fontId="45" fillId="28" borderId="24" xfId="0" applyFont="1" applyFill="1" applyBorder="1" applyAlignment="1">
      <alignment horizontal="left" wrapText="1"/>
    </xf>
    <xf numFmtId="0" fontId="41" fillId="24" borderId="14" xfId="0" applyFont="1" applyFill="1" applyBorder="1" applyAlignment="1">
      <alignment horizontal="left" vertical="center" wrapText="1"/>
    </xf>
    <xf numFmtId="0" fontId="41" fillId="24" borderId="19" xfId="0" applyFont="1" applyFill="1" applyBorder="1" applyAlignment="1">
      <alignment vertical="center" wrapText="1"/>
    </xf>
    <xf numFmtId="0" fontId="41" fillId="24" borderId="20" xfId="0" applyFont="1" applyFill="1" applyBorder="1" applyAlignment="1">
      <alignment vertical="center" wrapText="1"/>
    </xf>
    <xf numFmtId="0" fontId="41" fillId="24" borderId="21" xfId="0" applyFont="1" applyFill="1" applyBorder="1" applyAlignment="1">
      <alignment vertical="center" wrapText="1"/>
    </xf>
    <xf numFmtId="0" fontId="33" fillId="0" borderId="0" xfId="29" applyFont="1" applyAlignment="1" applyProtection="1"/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Hyperlink" xfId="29" builtinId="8"/>
    <cellStyle name="Invoer" xfId="30" builtinId="20" customBuiltin="1"/>
    <cellStyle name="Kop 1" xfId="31" builtinId="16" customBuiltin="1"/>
    <cellStyle name="Kop 2" xfId="32" builtinId="17" customBuiltin="1"/>
    <cellStyle name="Kop 3" xfId="33" builtinId="18" customBuiltin="1"/>
    <cellStyle name="Kop 4" xfId="34" builtinId="19" customBuiltin="1"/>
    <cellStyle name="Neutraal" xfId="35" builtinId="28" customBuiltin="1"/>
    <cellStyle name="Notitie" xfId="36" builtinId="10" customBuiltin="1"/>
    <cellStyle name="Ongeldig" xfId="37" builtinId="27" customBuiltin="1"/>
    <cellStyle name="Standaard" xfId="0" builtinId="0"/>
    <cellStyle name="Titel" xfId="38" builtinId="15" customBuiltin="1"/>
    <cellStyle name="Totaal" xfId="39" builtinId="25" customBuiltin="1"/>
    <cellStyle name="Uitvoer" xfId="40" builtinId="21" customBuiltin="1"/>
    <cellStyle name="Verklarende tekst" xfId="41" builtinId="53" customBuiltin="1"/>
    <cellStyle name="Waarschuwingsteks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 sz="1050"/>
              <a:t>Aandeel</a:t>
            </a:r>
            <a:r>
              <a:rPr lang="nl-BE" sz="1050" baseline="0"/>
              <a:t> w</a:t>
            </a:r>
            <a:r>
              <a:rPr lang="nl-BE" sz="1050"/>
              <a:t>erkgevers</a:t>
            </a:r>
            <a:r>
              <a:rPr lang="nl-BE" sz="1050" baseline="0"/>
              <a:t> volgens jobreallocatie</a:t>
            </a:r>
            <a:endParaRPr lang="nl-BE" sz="105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084201388888974E-2"/>
          <c:y val="9.6786111111111114E-2"/>
          <c:w val="0.89166232638888943"/>
          <c:h val="0.6823321759259246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Datagrafiek!$B$28</c:f>
              <c:strCache>
                <c:ptCount val="1"/>
                <c:pt idx="0">
                  <c:v>werkgevers met jobcreatie</c:v>
                </c:pt>
              </c:strCache>
            </c:strRef>
          </c:tx>
          <c:invertIfNegative val="0"/>
          <c:cat>
            <c:strRef>
              <c:f>Datagrafiek!$A$29:$A$45</c:f>
              <c:strCache>
                <c:ptCount val="17"/>
                <c:pt idx="0">
                  <c:v>21-22</c:v>
                </c:pt>
                <c:pt idx="1">
                  <c:v>20-21</c:v>
                </c:pt>
                <c:pt idx="2">
                  <c:v>19-20</c:v>
                </c:pt>
                <c:pt idx="3">
                  <c:v>18-19</c:v>
                </c:pt>
                <c:pt idx="4">
                  <c:v>17-18</c:v>
                </c:pt>
                <c:pt idx="5">
                  <c:v>16-17</c:v>
                </c:pt>
                <c:pt idx="6">
                  <c:v>15-16</c:v>
                </c:pt>
                <c:pt idx="7">
                  <c:v>14-15</c:v>
                </c:pt>
                <c:pt idx="8">
                  <c:v>13-14</c:v>
                </c:pt>
                <c:pt idx="9">
                  <c:v>12-13</c:v>
                </c:pt>
                <c:pt idx="10">
                  <c:v>11-12</c:v>
                </c:pt>
                <c:pt idx="11">
                  <c:v>10-11</c:v>
                </c:pt>
                <c:pt idx="12">
                  <c:v>09-10</c:v>
                </c:pt>
                <c:pt idx="13">
                  <c:v>08-09</c:v>
                </c:pt>
                <c:pt idx="14">
                  <c:v>07-08</c:v>
                </c:pt>
                <c:pt idx="15">
                  <c:v>06-07</c:v>
                </c:pt>
                <c:pt idx="16">
                  <c:v>05-06</c:v>
                </c:pt>
              </c:strCache>
            </c:strRef>
          </c:cat>
          <c:val>
            <c:numRef>
              <c:f>Datagrafiek!$B$29:$B$45</c:f>
              <c:numCache>
                <c:formatCode>0.0</c:formatCode>
                <c:ptCount val="17"/>
                <c:pt idx="0">
                  <c:v>31.631394910131895</c:v>
                </c:pt>
                <c:pt idx="1">
                  <c:v>30.591657747301646</c:v>
                </c:pt>
                <c:pt idx="2">
                  <c:v>27.778154830106875</c:v>
                </c:pt>
                <c:pt idx="3">
                  <c:v>29.907270044192536</c:v>
                </c:pt>
                <c:pt idx="4">
                  <c:v>29.476292135716594</c:v>
                </c:pt>
                <c:pt idx="5">
                  <c:v>30.907589690454603</c:v>
                </c:pt>
                <c:pt idx="6">
                  <c:v>29.439069172529038</c:v>
                </c:pt>
                <c:pt idx="7">
                  <c:v>28.71286304636423</c:v>
                </c:pt>
                <c:pt idx="8">
                  <c:v>27.962122592292022</c:v>
                </c:pt>
                <c:pt idx="9">
                  <c:v>27</c:v>
                </c:pt>
                <c:pt idx="10" formatCode="General">
                  <c:v>28.4</c:v>
                </c:pt>
                <c:pt idx="11" formatCode="General">
                  <c:v>30.1</c:v>
                </c:pt>
                <c:pt idx="12">
                  <c:v>28.8</c:v>
                </c:pt>
                <c:pt idx="13">
                  <c:v>28.1</c:v>
                </c:pt>
                <c:pt idx="14">
                  <c:v>31</c:v>
                </c:pt>
                <c:pt idx="15">
                  <c:v>30.9</c:v>
                </c:pt>
                <c:pt idx="16">
                  <c:v>29.9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7E-47C5-8B07-B44CEC140B9F}"/>
            </c:ext>
          </c:extLst>
        </c:ser>
        <c:ser>
          <c:idx val="1"/>
          <c:order val="1"/>
          <c:tx>
            <c:strRef>
              <c:f>Datagrafiek!$C$28</c:f>
              <c:strCache>
                <c:ptCount val="1"/>
                <c:pt idx="0">
                  <c:v>werkgevers met jobdestructie</c:v>
                </c:pt>
              </c:strCache>
            </c:strRef>
          </c:tx>
          <c:invertIfNegative val="0"/>
          <c:cat>
            <c:strRef>
              <c:f>Datagrafiek!$A$29:$A$45</c:f>
              <c:strCache>
                <c:ptCount val="17"/>
                <c:pt idx="0">
                  <c:v>21-22</c:v>
                </c:pt>
                <c:pt idx="1">
                  <c:v>20-21</c:v>
                </c:pt>
                <c:pt idx="2">
                  <c:v>19-20</c:v>
                </c:pt>
                <c:pt idx="3">
                  <c:v>18-19</c:v>
                </c:pt>
                <c:pt idx="4">
                  <c:v>17-18</c:v>
                </c:pt>
                <c:pt idx="5">
                  <c:v>16-17</c:v>
                </c:pt>
                <c:pt idx="6">
                  <c:v>15-16</c:v>
                </c:pt>
                <c:pt idx="7">
                  <c:v>14-15</c:v>
                </c:pt>
                <c:pt idx="8">
                  <c:v>13-14</c:v>
                </c:pt>
                <c:pt idx="9">
                  <c:v>12-13</c:v>
                </c:pt>
                <c:pt idx="10">
                  <c:v>11-12</c:v>
                </c:pt>
                <c:pt idx="11">
                  <c:v>10-11</c:v>
                </c:pt>
                <c:pt idx="12">
                  <c:v>09-10</c:v>
                </c:pt>
                <c:pt idx="13">
                  <c:v>08-09</c:v>
                </c:pt>
                <c:pt idx="14">
                  <c:v>07-08</c:v>
                </c:pt>
                <c:pt idx="15">
                  <c:v>06-07</c:v>
                </c:pt>
                <c:pt idx="16">
                  <c:v>05-06</c:v>
                </c:pt>
              </c:strCache>
            </c:strRef>
          </c:cat>
          <c:val>
            <c:numRef>
              <c:f>Datagrafiek!$C$29:$C$45</c:f>
              <c:numCache>
                <c:formatCode>0.0</c:formatCode>
                <c:ptCount val="17"/>
                <c:pt idx="0">
                  <c:v>25.533354855522582</c:v>
                </c:pt>
                <c:pt idx="1">
                  <c:v>24.86130877469488</c:v>
                </c:pt>
                <c:pt idx="2">
                  <c:v>28.127083491362619</c:v>
                </c:pt>
                <c:pt idx="3">
                  <c:v>25.579611152646269</c:v>
                </c:pt>
                <c:pt idx="4">
                  <c:v>25.79190332516681</c:v>
                </c:pt>
                <c:pt idx="5">
                  <c:v>24.711015412511333</c:v>
                </c:pt>
                <c:pt idx="6">
                  <c:v>25.512759680646958</c:v>
                </c:pt>
                <c:pt idx="7">
                  <c:v>25.838871710786414</c:v>
                </c:pt>
                <c:pt idx="8">
                  <c:v>26.940658175855845</c:v>
                </c:pt>
                <c:pt idx="9" formatCode="General">
                  <c:v>27.9</c:v>
                </c:pt>
                <c:pt idx="10" formatCode="General">
                  <c:v>27.1</c:v>
                </c:pt>
                <c:pt idx="11" formatCode="General">
                  <c:v>25.7</c:v>
                </c:pt>
                <c:pt idx="12">
                  <c:v>25.9</c:v>
                </c:pt>
                <c:pt idx="13">
                  <c:v>27.3</c:v>
                </c:pt>
                <c:pt idx="14">
                  <c:v>25.3</c:v>
                </c:pt>
                <c:pt idx="15">
                  <c:v>25.3</c:v>
                </c:pt>
                <c:pt idx="16">
                  <c:v>25.5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7E-47C5-8B07-B44CEC140B9F}"/>
            </c:ext>
          </c:extLst>
        </c:ser>
        <c:ser>
          <c:idx val="2"/>
          <c:order val="2"/>
          <c:tx>
            <c:strRef>
              <c:f>Datagrafiek!$D$28</c:f>
              <c:strCache>
                <c:ptCount val="1"/>
                <c:pt idx="0">
                  <c:v>werkgevers zonder jobreallocatie </c:v>
                </c:pt>
              </c:strCache>
            </c:strRef>
          </c:tx>
          <c:invertIfNegative val="0"/>
          <c:cat>
            <c:strRef>
              <c:f>Datagrafiek!$A$29:$A$45</c:f>
              <c:strCache>
                <c:ptCount val="17"/>
                <c:pt idx="0">
                  <c:v>21-22</c:v>
                </c:pt>
                <c:pt idx="1">
                  <c:v>20-21</c:v>
                </c:pt>
                <c:pt idx="2">
                  <c:v>19-20</c:v>
                </c:pt>
                <c:pt idx="3">
                  <c:v>18-19</c:v>
                </c:pt>
                <c:pt idx="4">
                  <c:v>17-18</c:v>
                </c:pt>
                <c:pt idx="5">
                  <c:v>16-17</c:v>
                </c:pt>
                <c:pt idx="6">
                  <c:v>15-16</c:v>
                </c:pt>
                <c:pt idx="7">
                  <c:v>14-15</c:v>
                </c:pt>
                <c:pt idx="8">
                  <c:v>13-14</c:v>
                </c:pt>
                <c:pt idx="9">
                  <c:v>12-13</c:v>
                </c:pt>
                <c:pt idx="10">
                  <c:v>11-12</c:v>
                </c:pt>
                <c:pt idx="11">
                  <c:v>10-11</c:v>
                </c:pt>
                <c:pt idx="12">
                  <c:v>09-10</c:v>
                </c:pt>
                <c:pt idx="13">
                  <c:v>08-09</c:v>
                </c:pt>
                <c:pt idx="14">
                  <c:v>07-08</c:v>
                </c:pt>
                <c:pt idx="15">
                  <c:v>06-07</c:v>
                </c:pt>
                <c:pt idx="16">
                  <c:v>05-06</c:v>
                </c:pt>
              </c:strCache>
            </c:strRef>
          </c:cat>
          <c:val>
            <c:numRef>
              <c:f>Datagrafiek!$D$29:$D$45</c:f>
              <c:numCache>
                <c:formatCode>0.0</c:formatCode>
                <c:ptCount val="17"/>
                <c:pt idx="0">
                  <c:v>42.835250234345523</c:v>
                </c:pt>
                <c:pt idx="1">
                  <c:v>44.54703347800347</c:v>
                </c:pt>
                <c:pt idx="2">
                  <c:v>44.09476167853051</c:v>
                </c:pt>
                <c:pt idx="3">
                  <c:v>44.513118803161198</c:v>
                </c:pt>
                <c:pt idx="4">
                  <c:v>44.731804539116595</c:v>
                </c:pt>
                <c:pt idx="5">
                  <c:v>44.381394897034063</c:v>
                </c:pt>
                <c:pt idx="6">
                  <c:v>45.048171146824004</c:v>
                </c:pt>
                <c:pt idx="7">
                  <c:v>45.448265242849352</c:v>
                </c:pt>
                <c:pt idx="8">
                  <c:v>45.097219231852137</c:v>
                </c:pt>
                <c:pt idx="9" formatCode="General">
                  <c:v>45.2</c:v>
                </c:pt>
                <c:pt idx="10" formatCode="General">
                  <c:v>44.6</c:v>
                </c:pt>
                <c:pt idx="11" formatCode="General">
                  <c:v>44.2</c:v>
                </c:pt>
                <c:pt idx="12">
                  <c:v>45.3</c:v>
                </c:pt>
                <c:pt idx="13">
                  <c:v>44.5</c:v>
                </c:pt>
                <c:pt idx="14">
                  <c:v>43.6</c:v>
                </c:pt>
                <c:pt idx="15">
                  <c:v>43.8</c:v>
                </c:pt>
                <c:pt idx="16">
                  <c:v>44.6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7E-47C5-8B07-B44CEC140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16427904"/>
        <c:axId val="216446080"/>
      </c:barChart>
      <c:catAx>
        <c:axId val="216427904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216446080"/>
        <c:crosses val="autoZero"/>
        <c:auto val="1"/>
        <c:lblAlgn val="ctr"/>
        <c:lblOffset val="100"/>
        <c:noMultiLvlLbl val="0"/>
      </c:catAx>
      <c:valAx>
        <c:axId val="2164460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16427904"/>
        <c:crosses val="max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5.6614583333333392E-2"/>
          <c:y val="0.84982569444444589"/>
          <c:w val="0.9"/>
          <c:h val="5.3160416666666682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 sz="1050"/>
              <a:t>Aantal</a:t>
            </a:r>
            <a:r>
              <a:rPr lang="nl-BE" sz="1050" baseline="0"/>
              <a:t> werkgevers volgens werkgeverstype</a:t>
            </a:r>
            <a:endParaRPr lang="nl-BE" sz="105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095954861111114"/>
          <c:y val="9.6484722222222222E-2"/>
          <c:w val="0.81126215277777758"/>
          <c:h val="0.694392824074074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Datagrafiek!$B$2</c:f>
              <c:strCache>
                <c:ptCount val="1"/>
                <c:pt idx="0">
                  <c:v>groeiers</c:v>
                </c:pt>
              </c:strCache>
            </c:strRef>
          </c:tx>
          <c:invertIfNegative val="0"/>
          <c:cat>
            <c:strRef>
              <c:f>Datagrafiek!$A$3:$A$19</c:f>
              <c:strCache>
                <c:ptCount val="17"/>
                <c:pt idx="0">
                  <c:v>2021-2022</c:v>
                </c:pt>
                <c:pt idx="1">
                  <c:v>2020-2021</c:v>
                </c:pt>
                <c:pt idx="2">
                  <c:v>2019-2020</c:v>
                </c:pt>
                <c:pt idx="3">
                  <c:v>2018-2019</c:v>
                </c:pt>
                <c:pt idx="4">
                  <c:v>2017-2018</c:v>
                </c:pt>
                <c:pt idx="5">
                  <c:v>2016-2017</c:v>
                </c:pt>
                <c:pt idx="6">
                  <c:v>2015-2016</c:v>
                </c:pt>
                <c:pt idx="7">
                  <c:v>2014-2015</c:v>
                </c:pt>
                <c:pt idx="8">
                  <c:v>2013-2014</c:v>
                </c:pt>
                <c:pt idx="9">
                  <c:v>2012-2013</c:v>
                </c:pt>
                <c:pt idx="10">
                  <c:v>2011-2012</c:v>
                </c:pt>
                <c:pt idx="11">
                  <c:v>2010-2011</c:v>
                </c:pt>
                <c:pt idx="12">
                  <c:v>2009-2010</c:v>
                </c:pt>
                <c:pt idx="13">
                  <c:v>2008-2009</c:v>
                </c:pt>
                <c:pt idx="14">
                  <c:v>2007-2008</c:v>
                </c:pt>
                <c:pt idx="15">
                  <c:v>2006-2007</c:v>
                </c:pt>
                <c:pt idx="16">
                  <c:v>2005-2006</c:v>
                </c:pt>
              </c:strCache>
            </c:strRef>
          </c:cat>
          <c:val>
            <c:numRef>
              <c:f>Datagrafiek!$B$3:$B$19</c:f>
              <c:numCache>
                <c:formatCode>#,##0</c:formatCode>
                <c:ptCount val="17"/>
                <c:pt idx="0">
                  <c:v>58330</c:v>
                </c:pt>
                <c:pt idx="1">
                  <c:v>54750</c:v>
                </c:pt>
                <c:pt idx="2">
                  <c:v>49331</c:v>
                </c:pt>
                <c:pt idx="3">
                  <c:v>53857</c:v>
                </c:pt>
                <c:pt idx="4">
                  <c:v>52125</c:v>
                </c:pt>
                <c:pt idx="5">
                  <c:v>52626</c:v>
                </c:pt>
                <c:pt idx="6">
                  <c:v>49259</c:v>
                </c:pt>
                <c:pt idx="7">
                  <c:v>49126</c:v>
                </c:pt>
                <c:pt idx="8">
                  <c:v>48005</c:v>
                </c:pt>
                <c:pt idx="9">
                  <c:v>46607</c:v>
                </c:pt>
                <c:pt idx="10">
                  <c:v>50003</c:v>
                </c:pt>
                <c:pt idx="11">
                  <c:v>52781</c:v>
                </c:pt>
                <c:pt idx="12">
                  <c:v>50149</c:v>
                </c:pt>
                <c:pt idx="13">
                  <c:v>48758</c:v>
                </c:pt>
                <c:pt idx="14">
                  <c:v>54149</c:v>
                </c:pt>
                <c:pt idx="15">
                  <c:v>52885</c:v>
                </c:pt>
                <c:pt idx="16">
                  <c:v>50604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CA-4932-A270-FEF06F5DCC7F}"/>
            </c:ext>
          </c:extLst>
        </c:ser>
        <c:ser>
          <c:idx val="1"/>
          <c:order val="1"/>
          <c:tx>
            <c:strRef>
              <c:f>Datagrafiek!$C$2</c:f>
              <c:strCache>
                <c:ptCount val="1"/>
                <c:pt idx="0">
                  <c:v>starters</c:v>
                </c:pt>
              </c:strCache>
            </c:strRef>
          </c:tx>
          <c:invertIfNegative val="0"/>
          <c:cat>
            <c:strRef>
              <c:f>Datagrafiek!$A$3:$A$19</c:f>
              <c:strCache>
                <c:ptCount val="17"/>
                <c:pt idx="0">
                  <c:v>2021-2022</c:v>
                </c:pt>
                <c:pt idx="1">
                  <c:v>2020-2021</c:v>
                </c:pt>
                <c:pt idx="2">
                  <c:v>2019-2020</c:v>
                </c:pt>
                <c:pt idx="3">
                  <c:v>2018-2019</c:v>
                </c:pt>
                <c:pt idx="4">
                  <c:v>2017-2018</c:v>
                </c:pt>
                <c:pt idx="5">
                  <c:v>2016-2017</c:v>
                </c:pt>
                <c:pt idx="6">
                  <c:v>2015-2016</c:v>
                </c:pt>
                <c:pt idx="7">
                  <c:v>2014-2015</c:v>
                </c:pt>
                <c:pt idx="8">
                  <c:v>2013-2014</c:v>
                </c:pt>
                <c:pt idx="9">
                  <c:v>2012-2013</c:v>
                </c:pt>
                <c:pt idx="10">
                  <c:v>2011-2012</c:v>
                </c:pt>
                <c:pt idx="11">
                  <c:v>2010-2011</c:v>
                </c:pt>
                <c:pt idx="12">
                  <c:v>2009-2010</c:v>
                </c:pt>
                <c:pt idx="13">
                  <c:v>2008-2009</c:v>
                </c:pt>
                <c:pt idx="14">
                  <c:v>2007-2008</c:v>
                </c:pt>
                <c:pt idx="15">
                  <c:v>2006-2007</c:v>
                </c:pt>
                <c:pt idx="16">
                  <c:v>2005-2006</c:v>
                </c:pt>
              </c:strCache>
            </c:strRef>
          </c:cat>
          <c:val>
            <c:numRef>
              <c:f>Datagrafiek!$C$3:$C$19</c:f>
              <c:numCache>
                <c:formatCode>#,##0</c:formatCode>
                <c:ptCount val="17"/>
                <c:pt idx="0">
                  <c:v>22994</c:v>
                </c:pt>
                <c:pt idx="1">
                  <c:v>23278</c:v>
                </c:pt>
                <c:pt idx="2">
                  <c:v>20248</c:v>
                </c:pt>
                <c:pt idx="3">
                  <c:v>22548</c:v>
                </c:pt>
                <c:pt idx="4">
                  <c:v>22710</c:v>
                </c:pt>
                <c:pt idx="5">
                  <c:v>23738</c:v>
                </c:pt>
                <c:pt idx="6">
                  <c:v>22090</c:v>
                </c:pt>
                <c:pt idx="7">
                  <c:v>19869</c:v>
                </c:pt>
                <c:pt idx="8">
                  <c:v>19528</c:v>
                </c:pt>
                <c:pt idx="9">
                  <c:v>19145</c:v>
                </c:pt>
                <c:pt idx="10">
                  <c:v>19895</c:v>
                </c:pt>
                <c:pt idx="11">
                  <c:v>21625</c:v>
                </c:pt>
                <c:pt idx="12">
                  <c:v>20598</c:v>
                </c:pt>
                <c:pt idx="13">
                  <c:v>20438</c:v>
                </c:pt>
                <c:pt idx="14">
                  <c:v>22146</c:v>
                </c:pt>
                <c:pt idx="15">
                  <c:v>22360</c:v>
                </c:pt>
                <c:pt idx="16">
                  <c:v>21491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CA-4932-A270-FEF06F5DCC7F}"/>
            </c:ext>
          </c:extLst>
        </c:ser>
        <c:ser>
          <c:idx val="2"/>
          <c:order val="2"/>
          <c:tx>
            <c:strRef>
              <c:f>Datagrafiek!$D$2</c:f>
              <c:strCache>
                <c:ptCount val="1"/>
                <c:pt idx="0">
                  <c:v>krimpers</c:v>
                </c:pt>
              </c:strCache>
            </c:strRef>
          </c:tx>
          <c:invertIfNegative val="0"/>
          <c:cat>
            <c:strRef>
              <c:f>Datagrafiek!$A$3:$A$19</c:f>
              <c:strCache>
                <c:ptCount val="17"/>
                <c:pt idx="0">
                  <c:v>2021-2022</c:v>
                </c:pt>
                <c:pt idx="1">
                  <c:v>2020-2021</c:v>
                </c:pt>
                <c:pt idx="2">
                  <c:v>2019-2020</c:v>
                </c:pt>
                <c:pt idx="3">
                  <c:v>2018-2019</c:v>
                </c:pt>
                <c:pt idx="4">
                  <c:v>2017-2018</c:v>
                </c:pt>
                <c:pt idx="5">
                  <c:v>2016-2017</c:v>
                </c:pt>
                <c:pt idx="6">
                  <c:v>2015-2016</c:v>
                </c:pt>
                <c:pt idx="7">
                  <c:v>2014-2015</c:v>
                </c:pt>
                <c:pt idx="8">
                  <c:v>2013-2014</c:v>
                </c:pt>
                <c:pt idx="9">
                  <c:v>2012-2013</c:v>
                </c:pt>
                <c:pt idx="10">
                  <c:v>2011-2012</c:v>
                </c:pt>
                <c:pt idx="11">
                  <c:v>2010-2011</c:v>
                </c:pt>
                <c:pt idx="12">
                  <c:v>2009-2010</c:v>
                </c:pt>
                <c:pt idx="13">
                  <c:v>2008-2009</c:v>
                </c:pt>
                <c:pt idx="14">
                  <c:v>2007-2008</c:v>
                </c:pt>
                <c:pt idx="15">
                  <c:v>2006-2007</c:v>
                </c:pt>
                <c:pt idx="16">
                  <c:v>2005-2006</c:v>
                </c:pt>
              </c:strCache>
            </c:strRef>
          </c:cat>
          <c:val>
            <c:numRef>
              <c:f>Datagrafiek!$D$3:$D$19</c:f>
              <c:numCache>
                <c:formatCode>#,##0</c:formatCode>
                <c:ptCount val="17"/>
                <c:pt idx="0">
                  <c:v>45304</c:v>
                </c:pt>
                <c:pt idx="1">
                  <c:v>44993</c:v>
                </c:pt>
                <c:pt idx="2">
                  <c:v>49322</c:v>
                </c:pt>
                <c:pt idx="3">
                  <c:v>44372</c:v>
                </c:pt>
                <c:pt idx="4">
                  <c:v>44587</c:v>
                </c:pt>
                <c:pt idx="5">
                  <c:v>41734</c:v>
                </c:pt>
                <c:pt idx="6">
                  <c:v>42439</c:v>
                </c:pt>
                <c:pt idx="7">
                  <c:v>42187</c:v>
                </c:pt>
                <c:pt idx="8">
                  <c:v>44272</c:v>
                </c:pt>
                <c:pt idx="9">
                  <c:v>46478</c:v>
                </c:pt>
                <c:pt idx="10">
                  <c:v>45425</c:v>
                </c:pt>
                <c:pt idx="11">
                  <c:v>43079</c:v>
                </c:pt>
                <c:pt idx="12">
                  <c:v>43458</c:v>
                </c:pt>
                <c:pt idx="13">
                  <c:v>46345</c:v>
                </c:pt>
                <c:pt idx="14">
                  <c:v>42096</c:v>
                </c:pt>
                <c:pt idx="15">
                  <c:v>41434</c:v>
                </c:pt>
                <c:pt idx="16">
                  <c:v>41543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CA-4932-A270-FEF06F5DCC7F}"/>
            </c:ext>
          </c:extLst>
        </c:ser>
        <c:ser>
          <c:idx val="3"/>
          <c:order val="3"/>
          <c:tx>
            <c:strRef>
              <c:f>Datagrafiek!$E$2</c:f>
              <c:strCache>
                <c:ptCount val="1"/>
                <c:pt idx="0">
                  <c:v>stopzettingen</c:v>
                </c:pt>
              </c:strCache>
            </c:strRef>
          </c:tx>
          <c:invertIfNegative val="0"/>
          <c:cat>
            <c:strRef>
              <c:f>Datagrafiek!$A$3:$A$19</c:f>
              <c:strCache>
                <c:ptCount val="17"/>
                <c:pt idx="0">
                  <c:v>2021-2022</c:v>
                </c:pt>
                <c:pt idx="1">
                  <c:v>2020-2021</c:v>
                </c:pt>
                <c:pt idx="2">
                  <c:v>2019-2020</c:v>
                </c:pt>
                <c:pt idx="3">
                  <c:v>2018-2019</c:v>
                </c:pt>
                <c:pt idx="4">
                  <c:v>2017-2018</c:v>
                </c:pt>
                <c:pt idx="5">
                  <c:v>2016-2017</c:v>
                </c:pt>
                <c:pt idx="6">
                  <c:v>2015-2016</c:v>
                </c:pt>
                <c:pt idx="7">
                  <c:v>2014-2015</c:v>
                </c:pt>
                <c:pt idx="8">
                  <c:v>2013-2014</c:v>
                </c:pt>
                <c:pt idx="9">
                  <c:v>2012-2013</c:v>
                </c:pt>
                <c:pt idx="10">
                  <c:v>2011-2012</c:v>
                </c:pt>
                <c:pt idx="11">
                  <c:v>2010-2011</c:v>
                </c:pt>
                <c:pt idx="12">
                  <c:v>2009-2010</c:v>
                </c:pt>
                <c:pt idx="13">
                  <c:v>2008-2009</c:v>
                </c:pt>
                <c:pt idx="14">
                  <c:v>2007-2008</c:v>
                </c:pt>
                <c:pt idx="15">
                  <c:v>2006-2007</c:v>
                </c:pt>
                <c:pt idx="16">
                  <c:v>2005-2006</c:v>
                </c:pt>
              </c:strCache>
            </c:strRef>
          </c:cat>
          <c:val>
            <c:numRef>
              <c:f>Datagrafiek!$E$3:$E$19</c:f>
              <c:numCache>
                <c:formatCode>#,##0</c:formatCode>
                <c:ptCount val="17"/>
                <c:pt idx="0">
                  <c:v>20342</c:v>
                </c:pt>
                <c:pt idx="1">
                  <c:v>18419</c:v>
                </c:pt>
                <c:pt idx="2">
                  <c:v>21131</c:v>
                </c:pt>
                <c:pt idx="3">
                  <c:v>20977</c:v>
                </c:pt>
                <c:pt idx="4">
                  <c:v>20894</c:v>
                </c:pt>
                <c:pt idx="5">
                  <c:v>19320</c:v>
                </c:pt>
                <c:pt idx="6">
                  <c:v>19395</c:v>
                </c:pt>
                <c:pt idx="7">
                  <c:v>19902</c:v>
                </c:pt>
                <c:pt idx="8">
                  <c:v>20794</c:v>
                </c:pt>
                <c:pt idx="9">
                  <c:v>21418</c:v>
                </c:pt>
                <c:pt idx="10">
                  <c:v>21236</c:v>
                </c:pt>
                <c:pt idx="11">
                  <c:v>20372</c:v>
                </c:pt>
                <c:pt idx="12">
                  <c:v>19966</c:v>
                </c:pt>
                <c:pt idx="13">
                  <c:v>20857</c:v>
                </c:pt>
                <c:pt idx="14">
                  <c:v>20097</c:v>
                </c:pt>
                <c:pt idx="15">
                  <c:v>20117</c:v>
                </c:pt>
                <c:pt idx="16">
                  <c:v>19959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CA-4932-A270-FEF06F5DC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25276672"/>
        <c:axId val="225278208"/>
      </c:barChart>
      <c:catAx>
        <c:axId val="2252766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25278208"/>
        <c:crosses val="autoZero"/>
        <c:auto val="1"/>
        <c:lblAlgn val="ctr"/>
        <c:lblOffset val="100"/>
        <c:noMultiLvlLbl val="0"/>
      </c:catAx>
      <c:valAx>
        <c:axId val="225278208"/>
        <c:scaling>
          <c:orientation val="minMax"/>
          <c:max val="25000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#,##0" sourceLinked="0"/>
        <c:majorTickMark val="out"/>
        <c:minorTickMark val="none"/>
        <c:tickLblPos val="nextTo"/>
        <c:crossAx val="225276672"/>
        <c:crosses val="max"/>
        <c:crossBetween val="between"/>
        <c:minorUnit val="25000"/>
      </c:valAx>
    </c:plotArea>
    <c:legend>
      <c:legendPos val="b"/>
      <c:layout>
        <c:manualLayout>
          <c:xMode val="edge"/>
          <c:yMode val="edge"/>
          <c:x val="5.440972222222229E-2"/>
          <c:y val="0.87040439814814863"/>
          <c:w val="0.9"/>
          <c:h val="5.3160416666666682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8</xdr:col>
      <xdr:colOff>285750</xdr:colOff>
      <xdr:row>58</xdr:row>
      <xdr:rowOff>171334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9</xdr:col>
      <xdr:colOff>2667</xdr:colOff>
      <xdr:row>28</xdr:row>
      <xdr:rowOff>2000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0.03803</cdr:x>
      <cdr:y>0.91943</cdr:y>
    </cdr:from>
    <cdr:to>
      <cdr:x>0.20736</cdr:x>
      <cdr:y>0.98139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9075" y="3971925"/>
          <a:ext cx="975341" cy="2676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nl-BE" sz="1100">
              <a:effectLst/>
              <a:latin typeface="Calibri"/>
              <a:ea typeface="+mn-ea"/>
              <a:cs typeface="+mn-cs"/>
            </a:rPr>
            <a:t>© DynaM-dataset, Rijksdienst voor Sociale Zekerheid en HIVA – KU Leuven</a:t>
          </a:r>
          <a:endParaRPr lang="fr-BE" sz="900">
            <a:effectLst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0.04134</cdr:x>
      <cdr:y>0.93804</cdr:y>
    </cdr:from>
    <cdr:to>
      <cdr:x>0.21067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8125" y="4067175"/>
          <a:ext cx="975341" cy="267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nl-BE" sz="1100">
              <a:effectLst/>
              <a:latin typeface="Calibri"/>
              <a:ea typeface="+mn-ea"/>
              <a:cs typeface="+mn-cs"/>
            </a:rPr>
            <a:t>© DynaM-dataset, Rijksdienst voor Sociale Zekerheid en HIVA – KU Leuven</a:t>
          </a:r>
          <a:endParaRPr lang="fr-BE" sz="9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im.Goesaert@kuleuven.be" TargetMode="External"/><Relationship Id="rId2" Type="http://schemas.openxmlformats.org/officeDocument/2006/relationships/hyperlink" Target="mailto:peter.vets@rsz.fgov.be" TargetMode="External"/><Relationship Id="rId1" Type="http://schemas.openxmlformats.org/officeDocument/2006/relationships/hyperlink" Target="http://www.dynam-belgium.org/site/index.php?option=com_content&amp;view=article&amp;id=59&amp;Itemid=53&amp;lang=nl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Y54"/>
  <sheetViews>
    <sheetView showGridLines="0" tabSelected="1" workbookViewId="0"/>
  </sheetViews>
  <sheetFormatPr defaultColWidth="11" defaultRowHeight="10.199999999999999" x14ac:dyDescent="0.2"/>
  <cols>
    <col min="1" max="1" width="16.88671875" style="19" customWidth="1"/>
    <col min="2" max="2" width="12" style="22" customWidth="1"/>
    <col min="3" max="10" width="12" style="19" customWidth="1"/>
    <col min="11" max="11" width="1.33203125" style="20" customWidth="1"/>
    <col min="12" max="12" width="12" style="20" customWidth="1"/>
    <col min="13" max="16384" width="11" style="19"/>
  </cols>
  <sheetData>
    <row r="2" spans="1:25" s="15" customFormat="1" ht="18" x14ac:dyDescent="0.3">
      <c r="A2" s="13" t="s">
        <v>51</v>
      </c>
      <c r="B2" s="14"/>
      <c r="K2" s="16"/>
      <c r="L2" s="16"/>
    </row>
    <row r="4" spans="1:25" ht="14.4" x14ac:dyDescent="0.2">
      <c r="A4" s="17" t="s">
        <v>0</v>
      </c>
      <c r="B4" s="18"/>
    </row>
    <row r="5" spans="1:25" x14ac:dyDescent="0.2">
      <c r="A5" s="21"/>
      <c r="B5" s="18"/>
    </row>
    <row r="6" spans="1:25" x14ac:dyDescent="0.2">
      <c r="K6" s="19"/>
    </row>
    <row r="7" spans="1:25" s="25" customFormat="1" ht="15.6" x14ac:dyDescent="0.3">
      <c r="A7" s="23" t="s">
        <v>1</v>
      </c>
      <c r="B7" s="24"/>
      <c r="K7" s="19"/>
      <c r="L7" s="26"/>
      <c r="S7" s="19"/>
      <c r="T7" s="19"/>
      <c r="U7" s="19"/>
      <c r="V7" s="19"/>
      <c r="W7" s="19"/>
      <c r="X7" s="19"/>
      <c r="Y7" s="19"/>
    </row>
    <row r="8" spans="1:25" s="25" customFormat="1" ht="16.5" customHeight="1" x14ac:dyDescent="0.2">
      <c r="A8" s="88"/>
      <c r="B8" s="119" t="s">
        <v>52</v>
      </c>
      <c r="C8" s="120"/>
      <c r="D8" s="121"/>
      <c r="E8" s="119" t="s">
        <v>53</v>
      </c>
      <c r="F8" s="120"/>
      <c r="G8" s="121"/>
      <c r="H8" s="119" t="s">
        <v>54</v>
      </c>
      <c r="I8" s="120"/>
      <c r="J8" s="121"/>
      <c r="K8" s="90"/>
      <c r="L8" s="118" t="s">
        <v>9</v>
      </c>
      <c r="S8" s="19"/>
      <c r="T8" s="19"/>
      <c r="U8" s="19"/>
      <c r="V8" s="19"/>
      <c r="W8" s="19"/>
      <c r="X8" s="19"/>
      <c r="Y8" s="19"/>
    </row>
    <row r="9" spans="1:25" s="32" customFormat="1" ht="24.75" customHeight="1" x14ac:dyDescent="0.2">
      <c r="A9" s="28"/>
      <c r="B9" s="29" t="s">
        <v>2</v>
      </c>
      <c r="C9" s="30" t="s">
        <v>3</v>
      </c>
      <c r="D9" s="31" t="s">
        <v>4</v>
      </c>
      <c r="E9" s="29" t="s">
        <v>2</v>
      </c>
      <c r="F9" s="30" t="s">
        <v>5</v>
      </c>
      <c r="G9" s="31" t="s">
        <v>6</v>
      </c>
      <c r="H9" s="29" t="s">
        <v>2</v>
      </c>
      <c r="I9" s="30" t="s">
        <v>7</v>
      </c>
      <c r="J9" s="31" t="s">
        <v>8</v>
      </c>
      <c r="K9" s="26"/>
      <c r="L9" s="118"/>
      <c r="N9" s="25"/>
      <c r="O9" s="25"/>
      <c r="P9" s="25"/>
      <c r="Q9" s="25"/>
      <c r="R9" s="25"/>
      <c r="S9" s="19"/>
      <c r="T9" s="19"/>
      <c r="U9" s="19"/>
      <c r="V9" s="19"/>
      <c r="W9" s="19"/>
      <c r="X9" s="19"/>
      <c r="Y9" s="19"/>
    </row>
    <row r="10" spans="1:25" s="32" customFormat="1" x14ac:dyDescent="0.2">
      <c r="A10" s="33" t="s">
        <v>10</v>
      </c>
      <c r="B10" s="34" t="s">
        <v>11</v>
      </c>
      <c r="C10" s="35" t="s">
        <v>11</v>
      </c>
      <c r="D10" s="36" t="s">
        <v>11</v>
      </c>
      <c r="E10" s="34" t="s">
        <v>11</v>
      </c>
      <c r="F10" s="35" t="s">
        <v>11</v>
      </c>
      <c r="G10" s="36" t="s">
        <v>11</v>
      </c>
      <c r="H10" s="34" t="s">
        <v>11</v>
      </c>
      <c r="I10" s="35" t="s">
        <v>11</v>
      </c>
      <c r="J10" s="36" t="s">
        <v>11</v>
      </c>
      <c r="K10" s="37"/>
      <c r="L10" s="38" t="s">
        <v>11</v>
      </c>
      <c r="N10" s="25"/>
      <c r="O10" s="25"/>
      <c r="P10" s="25"/>
      <c r="Q10" s="25"/>
      <c r="R10" s="25"/>
      <c r="S10" s="19"/>
      <c r="T10" s="19"/>
      <c r="U10" s="19"/>
      <c r="V10" s="19"/>
      <c r="W10" s="19"/>
      <c r="X10" s="19"/>
      <c r="Y10" s="19"/>
    </row>
    <row r="11" spans="1:25" ht="12" customHeight="1" x14ac:dyDescent="0.2">
      <c r="A11" s="40" t="s">
        <v>82</v>
      </c>
      <c r="B11" s="96">
        <v>81324</v>
      </c>
      <c r="C11" s="97">
        <v>58330</v>
      </c>
      <c r="D11" s="98">
        <v>22994</v>
      </c>
      <c r="E11" s="96">
        <v>65646</v>
      </c>
      <c r="F11" s="97">
        <v>45304</v>
      </c>
      <c r="G11" s="98">
        <v>20342</v>
      </c>
      <c r="H11" s="96">
        <v>110129</v>
      </c>
      <c r="I11" s="97">
        <v>105026</v>
      </c>
      <c r="J11" s="98">
        <v>5103</v>
      </c>
      <c r="K11" s="99"/>
      <c r="L11" s="100">
        <v>257099</v>
      </c>
      <c r="N11" s="25"/>
      <c r="O11" s="25"/>
      <c r="P11" s="25"/>
      <c r="Q11" s="25"/>
      <c r="R11" s="25"/>
    </row>
    <row r="12" spans="1:25" ht="12" customHeight="1" x14ac:dyDescent="0.2">
      <c r="A12" s="39" t="s">
        <v>81</v>
      </c>
      <c r="B12" s="91">
        <v>78028</v>
      </c>
      <c r="C12" s="92">
        <v>54750</v>
      </c>
      <c r="D12" s="93">
        <v>23278</v>
      </c>
      <c r="E12" s="91">
        <v>63412</v>
      </c>
      <c r="F12" s="92">
        <v>44993</v>
      </c>
      <c r="G12" s="93">
        <v>18419</v>
      </c>
      <c r="H12" s="91">
        <v>113623</v>
      </c>
      <c r="I12" s="92">
        <v>109487</v>
      </c>
      <c r="J12" s="93">
        <v>4136</v>
      </c>
      <c r="K12" s="94"/>
      <c r="L12" s="95">
        <v>255063</v>
      </c>
      <c r="N12" s="25"/>
      <c r="O12" s="25"/>
      <c r="P12" s="25"/>
      <c r="Q12" s="25"/>
      <c r="R12" s="25"/>
    </row>
    <row r="13" spans="1:25" ht="12" customHeight="1" x14ac:dyDescent="0.2">
      <c r="A13" s="40" t="s">
        <v>79</v>
      </c>
      <c r="B13" s="96">
        <v>69579</v>
      </c>
      <c r="C13" s="97">
        <v>49331</v>
      </c>
      <c r="D13" s="98">
        <v>20248</v>
      </c>
      <c r="E13" s="96">
        <v>70453</v>
      </c>
      <c r="F13" s="97">
        <v>49322</v>
      </c>
      <c r="G13" s="98">
        <v>21131</v>
      </c>
      <c r="H13" s="96">
        <v>110449</v>
      </c>
      <c r="I13" s="97">
        <v>105566</v>
      </c>
      <c r="J13" s="98">
        <v>4883</v>
      </c>
      <c r="K13" s="99"/>
      <c r="L13" s="100">
        <v>250481</v>
      </c>
      <c r="N13" s="25"/>
      <c r="O13" s="25"/>
      <c r="P13" s="25"/>
      <c r="Q13" s="25"/>
      <c r="R13" s="25"/>
    </row>
    <row r="14" spans="1:25" ht="12" customHeight="1" x14ac:dyDescent="0.2">
      <c r="A14" s="39" t="s">
        <v>77</v>
      </c>
      <c r="B14" s="91">
        <v>76405</v>
      </c>
      <c r="C14" s="92">
        <v>53857</v>
      </c>
      <c r="D14" s="93">
        <v>22548</v>
      </c>
      <c r="E14" s="91">
        <v>65349</v>
      </c>
      <c r="F14" s="92">
        <v>44372</v>
      </c>
      <c r="G14" s="93">
        <v>20977</v>
      </c>
      <c r="H14" s="91">
        <v>113719</v>
      </c>
      <c r="I14" s="92">
        <v>108811</v>
      </c>
      <c r="J14" s="93">
        <v>4908</v>
      </c>
      <c r="K14" s="94"/>
      <c r="L14" s="95">
        <v>255473</v>
      </c>
      <c r="N14" s="25"/>
      <c r="O14" s="25"/>
      <c r="P14" s="25"/>
      <c r="Q14" s="25"/>
      <c r="R14" s="25"/>
    </row>
    <row r="15" spans="1:25" ht="12" customHeight="1" x14ac:dyDescent="0.2">
      <c r="A15" s="40" t="s">
        <v>75</v>
      </c>
      <c r="B15" s="96">
        <v>74835</v>
      </c>
      <c r="C15" s="97">
        <v>52125</v>
      </c>
      <c r="D15" s="98">
        <v>22710</v>
      </c>
      <c r="E15" s="96">
        <v>65481</v>
      </c>
      <c r="F15" s="97">
        <v>44587</v>
      </c>
      <c r="G15" s="98">
        <v>20894</v>
      </c>
      <c r="H15" s="96">
        <v>113566</v>
      </c>
      <c r="I15" s="97">
        <v>108608</v>
      </c>
      <c r="J15" s="98">
        <v>4958</v>
      </c>
      <c r="K15" s="99"/>
      <c r="L15" s="100">
        <v>253882</v>
      </c>
      <c r="N15" s="25"/>
      <c r="O15" s="25"/>
      <c r="P15" s="25"/>
      <c r="Q15" s="25"/>
      <c r="R15" s="25"/>
    </row>
    <row r="16" spans="1:25" ht="12" customHeight="1" x14ac:dyDescent="0.2">
      <c r="A16" s="39" t="s">
        <v>73</v>
      </c>
      <c r="B16" s="91">
        <v>76364</v>
      </c>
      <c r="C16" s="92">
        <v>52626</v>
      </c>
      <c r="D16" s="93">
        <v>23738</v>
      </c>
      <c r="E16" s="91">
        <v>61054</v>
      </c>
      <c r="F16" s="92">
        <v>41734</v>
      </c>
      <c r="G16" s="93">
        <v>19320</v>
      </c>
      <c r="H16" s="91">
        <v>109654</v>
      </c>
      <c r="I16" s="92">
        <v>104661</v>
      </c>
      <c r="J16" s="93">
        <v>4993</v>
      </c>
      <c r="K16" s="94"/>
      <c r="L16" s="95">
        <v>247072</v>
      </c>
      <c r="N16" s="25"/>
      <c r="O16" s="25"/>
      <c r="P16" s="25"/>
      <c r="Q16" s="25"/>
      <c r="R16" s="25"/>
    </row>
    <row r="17" spans="1:25" ht="12" customHeight="1" x14ac:dyDescent="0.2">
      <c r="A17" s="40" t="s">
        <v>71</v>
      </c>
      <c r="B17" s="96">
        <v>71349</v>
      </c>
      <c r="C17" s="97">
        <v>49259</v>
      </c>
      <c r="D17" s="98">
        <v>22090</v>
      </c>
      <c r="E17" s="96">
        <v>61834</v>
      </c>
      <c r="F17" s="97">
        <v>42439</v>
      </c>
      <c r="G17" s="98">
        <v>19395</v>
      </c>
      <c r="H17" s="96">
        <v>109181</v>
      </c>
      <c r="I17" s="97">
        <v>104552</v>
      </c>
      <c r="J17" s="98">
        <v>4629</v>
      </c>
      <c r="K17" s="99"/>
      <c r="L17" s="100">
        <v>242364</v>
      </c>
      <c r="N17" s="25"/>
      <c r="O17" s="25"/>
      <c r="P17" s="25"/>
      <c r="Q17" s="25"/>
      <c r="R17" s="25"/>
    </row>
    <row r="18" spans="1:25" ht="12" customHeight="1" x14ac:dyDescent="0.2">
      <c r="A18" s="39" t="s">
        <v>58</v>
      </c>
      <c r="B18" s="91">
        <v>68995</v>
      </c>
      <c r="C18" s="92">
        <v>49126</v>
      </c>
      <c r="D18" s="93">
        <v>19869</v>
      </c>
      <c r="E18" s="91">
        <v>62089</v>
      </c>
      <c r="F18" s="92">
        <v>42187</v>
      </c>
      <c r="G18" s="93">
        <v>19902</v>
      </c>
      <c r="H18" s="91">
        <v>109209</v>
      </c>
      <c r="I18" s="92">
        <v>104587</v>
      </c>
      <c r="J18" s="93">
        <v>4622</v>
      </c>
      <c r="K18" s="94"/>
      <c r="L18" s="95">
        <v>240293</v>
      </c>
      <c r="N18" s="25"/>
      <c r="O18" s="25"/>
      <c r="P18" s="25"/>
      <c r="Q18" s="25"/>
      <c r="R18" s="25"/>
    </row>
    <row r="19" spans="1:25" ht="12" customHeight="1" x14ac:dyDescent="0.2">
      <c r="A19" s="40" t="s">
        <v>57</v>
      </c>
      <c r="B19" s="96">
        <v>67533</v>
      </c>
      <c r="C19" s="97">
        <v>48005</v>
      </c>
      <c r="D19" s="98">
        <v>19528</v>
      </c>
      <c r="E19" s="96">
        <v>65066</v>
      </c>
      <c r="F19" s="97">
        <v>44272</v>
      </c>
      <c r="G19" s="98">
        <v>20794</v>
      </c>
      <c r="H19" s="96">
        <v>108917</v>
      </c>
      <c r="I19" s="97">
        <v>104255</v>
      </c>
      <c r="J19" s="98">
        <v>4662</v>
      </c>
      <c r="K19" s="99"/>
      <c r="L19" s="100">
        <v>241516</v>
      </c>
      <c r="N19" s="25"/>
      <c r="O19" s="25"/>
      <c r="P19" s="25"/>
      <c r="Q19" s="25"/>
      <c r="R19" s="25"/>
    </row>
    <row r="20" spans="1:25" ht="12" customHeight="1" x14ac:dyDescent="0.2">
      <c r="A20" s="39" t="s">
        <v>56</v>
      </c>
      <c r="B20" s="91">
        <v>65752</v>
      </c>
      <c r="C20" s="92">
        <v>46607</v>
      </c>
      <c r="D20" s="93">
        <v>19145</v>
      </c>
      <c r="E20" s="91">
        <v>67896</v>
      </c>
      <c r="F20" s="92">
        <v>46478</v>
      </c>
      <c r="G20" s="93">
        <v>21418</v>
      </c>
      <c r="H20" s="91">
        <v>110066</v>
      </c>
      <c r="I20" s="92">
        <v>105410</v>
      </c>
      <c r="J20" s="93">
        <v>4656</v>
      </c>
      <c r="K20" s="94"/>
      <c r="L20" s="95">
        <v>243714</v>
      </c>
      <c r="N20" s="25"/>
      <c r="O20" s="25"/>
      <c r="P20" s="25"/>
      <c r="Q20" s="25"/>
      <c r="R20" s="25"/>
    </row>
    <row r="21" spans="1:25" ht="12" customHeight="1" x14ac:dyDescent="0.2">
      <c r="A21" s="40" t="s">
        <v>55</v>
      </c>
      <c r="B21" s="96">
        <v>69898</v>
      </c>
      <c r="C21" s="97">
        <v>50003</v>
      </c>
      <c r="D21" s="98">
        <v>19895</v>
      </c>
      <c r="E21" s="96">
        <v>66661</v>
      </c>
      <c r="F21" s="97">
        <v>45425</v>
      </c>
      <c r="G21" s="98">
        <v>21236</v>
      </c>
      <c r="H21" s="96">
        <v>109780</v>
      </c>
      <c r="I21" s="97">
        <v>104800</v>
      </c>
      <c r="J21" s="98">
        <v>4980</v>
      </c>
      <c r="K21" s="99"/>
      <c r="L21" s="100">
        <v>246339</v>
      </c>
      <c r="N21" s="25"/>
      <c r="O21" s="25"/>
      <c r="P21" s="25"/>
      <c r="Q21" s="25"/>
      <c r="R21" s="25"/>
    </row>
    <row r="22" spans="1:25" ht="12" customHeight="1" x14ac:dyDescent="0.2">
      <c r="A22" s="39" t="s">
        <v>35</v>
      </c>
      <c r="B22" s="91">
        <v>74406</v>
      </c>
      <c r="C22" s="92">
        <v>52781</v>
      </c>
      <c r="D22" s="93">
        <v>21625</v>
      </c>
      <c r="E22" s="91">
        <v>63451</v>
      </c>
      <c r="F22" s="92">
        <v>43079</v>
      </c>
      <c r="G22" s="93">
        <v>20372</v>
      </c>
      <c r="H22" s="91">
        <v>109078</v>
      </c>
      <c r="I22" s="92">
        <v>104255</v>
      </c>
      <c r="J22" s="93">
        <v>4823</v>
      </c>
      <c r="K22" s="94"/>
      <c r="L22" s="95">
        <v>246935</v>
      </c>
      <c r="N22" s="25"/>
      <c r="O22" s="25"/>
      <c r="P22" s="25"/>
      <c r="Q22" s="25"/>
      <c r="R22" s="25"/>
    </row>
    <row r="23" spans="1:25" s="25" customFormat="1" ht="12" customHeight="1" x14ac:dyDescent="0.2">
      <c r="A23" s="40" t="s">
        <v>12</v>
      </c>
      <c r="B23" s="96">
        <f>SUM(C23:D23)</f>
        <v>70747</v>
      </c>
      <c r="C23" s="97">
        <v>50149</v>
      </c>
      <c r="D23" s="98">
        <v>20598</v>
      </c>
      <c r="E23" s="96">
        <f>SUM(F23:G23)</f>
        <v>63424</v>
      </c>
      <c r="F23" s="97">
        <v>43458</v>
      </c>
      <c r="G23" s="98">
        <v>19966</v>
      </c>
      <c r="H23" s="96">
        <f>SUM(I23:J23)</f>
        <v>111107</v>
      </c>
      <c r="I23" s="97">
        <v>106312</v>
      </c>
      <c r="J23" s="98">
        <v>4795</v>
      </c>
      <c r="K23" s="99"/>
      <c r="L23" s="100">
        <f>B23+E23+H23</f>
        <v>245278</v>
      </c>
      <c r="S23" s="19"/>
      <c r="T23" s="19"/>
      <c r="U23" s="19"/>
      <c r="V23" s="19"/>
      <c r="W23" s="19"/>
      <c r="X23" s="19"/>
      <c r="Y23" s="19"/>
    </row>
    <row r="24" spans="1:25" s="25" customFormat="1" ht="12" customHeight="1" x14ac:dyDescent="0.2">
      <c r="A24" s="39" t="s">
        <v>13</v>
      </c>
      <c r="B24" s="91">
        <f>SUM(C24:D24)</f>
        <v>69196</v>
      </c>
      <c r="C24" s="92">
        <v>48758</v>
      </c>
      <c r="D24" s="93">
        <v>20438</v>
      </c>
      <c r="E24" s="91">
        <f>SUM(F24:G24)</f>
        <v>67202</v>
      </c>
      <c r="F24" s="92">
        <v>46345</v>
      </c>
      <c r="G24" s="93">
        <v>20857</v>
      </c>
      <c r="H24" s="91">
        <f>SUM(I24:J24)</f>
        <v>109434</v>
      </c>
      <c r="I24" s="92">
        <v>104552</v>
      </c>
      <c r="J24" s="93">
        <v>4882</v>
      </c>
      <c r="K24" s="99"/>
      <c r="L24" s="95">
        <f>B24+E24+H24</f>
        <v>245832</v>
      </c>
      <c r="S24" s="19"/>
      <c r="T24" s="19"/>
      <c r="U24" s="19"/>
      <c r="V24" s="19"/>
      <c r="W24" s="19"/>
      <c r="X24" s="19"/>
      <c r="Y24" s="19"/>
    </row>
    <row r="25" spans="1:25" s="25" customFormat="1" ht="12" customHeight="1" x14ac:dyDescent="0.2">
      <c r="A25" s="40" t="s">
        <v>30</v>
      </c>
      <c r="B25" s="96">
        <f>SUM(C25:D25)</f>
        <v>76295</v>
      </c>
      <c r="C25" s="97">
        <v>54149</v>
      </c>
      <c r="D25" s="98">
        <v>22146</v>
      </c>
      <c r="E25" s="96">
        <f>SUM(F25:G25)</f>
        <v>62193</v>
      </c>
      <c r="F25" s="97">
        <v>42096</v>
      </c>
      <c r="G25" s="98">
        <v>20097</v>
      </c>
      <c r="H25" s="96">
        <f>SUM(I25:J25)</f>
        <v>107229</v>
      </c>
      <c r="I25" s="97">
        <v>102224</v>
      </c>
      <c r="J25" s="98">
        <v>5005</v>
      </c>
      <c r="K25" s="99"/>
      <c r="L25" s="100">
        <f>B25+E25+H25</f>
        <v>245717</v>
      </c>
      <c r="S25" s="19"/>
      <c r="T25" s="19"/>
      <c r="U25" s="19"/>
      <c r="V25" s="19"/>
      <c r="W25" s="19"/>
      <c r="X25" s="19"/>
      <c r="Y25" s="19"/>
    </row>
    <row r="26" spans="1:25" s="25" customFormat="1" ht="12" customHeight="1" x14ac:dyDescent="0.2">
      <c r="A26" s="41" t="s">
        <v>33</v>
      </c>
      <c r="B26" s="91">
        <v>75245</v>
      </c>
      <c r="C26" s="92">
        <v>52885</v>
      </c>
      <c r="D26" s="93">
        <v>22360</v>
      </c>
      <c r="E26" s="91">
        <v>61551</v>
      </c>
      <c r="F26" s="92">
        <v>41434</v>
      </c>
      <c r="G26" s="93">
        <v>20117</v>
      </c>
      <c r="H26" s="91">
        <v>106801</v>
      </c>
      <c r="I26" s="92">
        <v>101924</v>
      </c>
      <c r="J26" s="93">
        <v>4877</v>
      </c>
      <c r="K26" s="99"/>
      <c r="L26" s="95">
        <v>243597</v>
      </c>
      <c r="S26" s="19"/>
      <c r="T26" s="19"/>
      <c r="U26" s="19"/>
      <c r="V26" s="19"/>
      <c r="W26" s="19"/>
      <c r="X26" s="19"/>
      <c r="Y26" s="19"/>
    </row>
    <row r="27" spans="1:25" s="25" customFormat="1" ht="12" customHeight="1" x14ac:dyDescent="0.2">
      <c r="A27" s="42" t="s">
        <v>34</v>
      </c>
      <c r="B27" s="101">
        <v>72095</v>
      </c>
      <c r="C27" s="102">
        <v>50604</v>
      </c>
      <c r="D27" s="103">
        <v>21491</v>
      </c>
      <c r="E27" s="101">
        <v>61502</v>
      </c>
      <c r="F27" s="102">
        <v>41543</v>
      </c>
      <c r="G27" s="103">
        <v>19959</v>
      </c>
      <c r="H27" s="101">
        <v>107602</v>
      </c>
      <c r="I27" s="102">
        <v>102785</v>
      </c>
      <c r="J27" s="103">
        <v>4817</v>
      </c>
      <c r="K27" s="99"/>
      <c r="L27" s="104">
        <v>241199</v>
      </c>
      <c r="S27" s="19"/>
      <c r="T27" s="19"/>
      <c r="U27" s="19"/>
      <c r="V27" s="19"/>
      <c r="W27" s="19"/>
      <c r="X27" s="19"/>
      <c r="Y27" s="19"/>
    </row>
    <row r="28" spans="1:25" s="25" customFormat="1" ht="12" customHeight="1" x14ac:dyDescent="0.3">
      <c r="A28" s="116" t="s">
        <v>69</v>
      </c>
      <c r="B28" s="117"/>
      <c r="C28" s="117"/>
      <c r="D28" s="117"/>
      <c r="E28" s="117"/>
      <c r="F28" s="117"/>
      <c r="G28" s="117"/>
      <c r="H28" s="43"/>
      <c r="I28" s="43"/>
      <c r="J28" s="44"/>
      <c r="K28" s="26"/>
      <c r="L28" s="45"/>
      <c r="S28" s="19"/>
      <c r="T28" s="19"/>
      <c r="U28" s="19"/>
      <c r="V28" s="19"/>
      <c r="W28" s="19"/>
      <c r="X28" s="19"/>
      <c r="Y28" s="19"/>
    </row>
    <row r="29" spans="1:25" s="25" customFormat="1" ht="11.25" customHeight="1" x14ac:dyDescent="0.2">
      <c r="A29" s="46"/>
      <c r="B29" s="46"/>
      <c r="C29" s="46"/>
      <c r="D29" s="46"/>
      <c r="E29" s="46"/>
      <c r="F29" s="46"/>
      <c r="G29" s="46"/>
      <c r="H29" s="46"/>
      <c r="K29" s="26"/>
      <c r="L29" s="26"/>
      <c r="S29" s="19"/>
      <c r="T29" s="19"/>
      <c r="U29" s="19"/>
      <c r="V29" s="19"/>
      <c r="W29" s="19"/>
      <c r="X29" s="19"/>
      <c r="Y29" s="19"/>
    </row>
    <row r="30" spans="1:25" s="25" customFormat="1" x14ac:dyDescent="0.2">
      <c r="B30" s="24"/>
      <c r="K30" s="26"/>
      <c r="L30" s="26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s="25" customFormat="1" ht="15.6" x14ac:dyDescent="0.3">
      <c r="A31" s="23"/>
      <c r="B31" s="23"/>
      <c r="C31" s="23"/>
      <c r="D31" s="23"/>
      <c r="K31" s="26"/>
      <c r="L31" s="26"/>
    </row>
    <row r="32" spans="1:25" ht="12.75" customHeight="1" x14ac:dyDescent="0.3">
      <c r="A32" s="23" t="s">
        <v>14</v>
      </c>
      <c r="B32" s="23"/>
      <c r="C32" s="23"/>
      <c r="D32" s="23"/>
    </row>
    <row r="33" spans="1:19" ht="29.25" customHeight="1" x14ac:dyDescent="0.2">
      <c r="A33" s="88"/>
      <c r="B33" s="119" t="s">
        <v>52</v>
      </c>
      <c r="C33" s="120"/>
      <c r="D33" s="121"/>
      <c r="E33" s="119" t="s">
        <v>53</v>
      </c>
      <c r="F33" s="120"/>
      <c r="G33" s="121"/>
      <c r="H33" s="119" t="s">
        <v>54</v>
      </c>
      <c r="I33" s="120"/>
      <c r="J33" s="121"/>
      <c r="K33" s="89"/>
      <c r="L33" s="89"/>
      <c r="N33" s="25"/>
      <c r="O33" s="25"/>
      <c r="P33" s="25"/>
      <c r="Q33" s="25"/>
      <c r="R33" s="25"/>
      <c r="S33" s="25"/>
    </row>
    <row r="34" spans="1:19" ht="20.399999999999999" x14ac:dyDescent="0.2">
      <c r="A34" s="28"/>
      <c r="B34" s="29" t="s">
        <v>2</v>
      </c>
      <c r="C34" s="30" t="s">
        <v>3</v>
      </c>
      <c r="D34" s="30" t="s">
        <v>4</v>
      </c>
      <c r="E34" s="29" t="s">
        <v>2</v>
      </c>
      <c r="F34" s="30" t="s">
        <v>5</v>
      </c>
      <c r="G34" s="30" t="s">
        <v>6</v>
      </c>
      <c r="H34" s="29" t="s">
        <v>2</v>
      </c>
      <c r="I34" s="30" t="s">
        <v>7</v>
      </c>
      <c r="J34" s="31" t="s">
        <v>8</v>
      </c>
      <c r="N34" s="25"/>
      <c r="O34" s="25"/>
      <c r="P34" s="25"/>
      <c r="Q34" s="25"/>
      <c r="R34" s="25"/>
      <c r="S34" s="25"/>
    </row>
    <row r="35" spans="1:19" x14ac:dyDescent="0.2">
      <c r="A35" s="48" t="s">
        <v>10</v>
      </c>
      <c r="B35" s="49" t="s">
        <v>15</v>
      </c>
      <c r="C35" s="50" t="s">
        <v>15</v>
      </c>
      <c r="D35" s="50" t="s">
        <v>15</v>
      </c>
      <c r="E35" s="49" t="s">
        <v>15</v>
      </c>
      <c r="F35" s="50" t="s">
        <v>15</v>
      </c>
      <c r="G35" s="50" t="s">
        <v>15</v>
      </c>
      <c r="H35" s="49" t="s">
        <v>15</v>
      </c>
      <c r="I35" s="50" t="s">
        <v>15</v>
      </c>
      <c r="J35" s="51" t="s">
        <v>15</v>
      </c>
      <c r="N35" s="25"/>
      <c r="O35" s="25"/>
      <c r="P35" s="25"/>
      <c r="Q35" s="25"/>
      <c r="R35" s="25"/>
      <c r="S35" s="25"/>
    </row>
    <row r="36" spans="1:19" ht="12" customHeight="1" x14ac:dyDescent="0.2">
      <c r="A36" s="39" t="s">
        <v>82</v>
      </c>
      <c r="B36" s="57">
        <v>31.631394910131895</v>
      </c>
      <c r="C36" s="58">
        <v>22.687758412129181</v>
      </c>
      <c r="D36" s="59">
        <v>8.9436364980027143</v>
      </c>
      <c r="E36" s="60">
        <v>25.533354855522582</v>
      </c>
      <c r="F36" s="58">
        <v>17.621227620488604</v>
      </c>
      <c r="G36" s="59">
        <v>7.9121272350339753</v>
      </c>
      <c r="H36" s="57">
        <v>42.835250234345523</v>
      </c>
      <c r="I36" s="58">
        <v>40.850411709108165</v>
      </c>
      <c r="J36" s="59">
        <v>1.9848385252373599</v>
      </c>
      <c r="N36" s="25"/>
      <c r="O36" s="25"/>
      <c r="P36" s="25"/>
      <c r="Q36" s="25"/>
      <c r="R36" s="25"/>
      <c r="S36" s="25"/>
    </row>
    <row r="37" spans="1:19" ht="12" customHeight="1" x14ac:dyDescent="0.2">
      <c r="A37" s="52" t="s">
        <v>81</v>
      </c>
      <c r="B37" s="105">
        <v>30.591657747301646</v>
      </c>
      <c r="C37" s="106">
        <v>21.465285047223627</v>
      </c>
      <c r="D37" s="56">
        <v>9.1263727000780204</v>
      </c>
      <c r="E37" s="105">
        <v>24.86130877469488</v>
      </c>
      <c r="F37" s="106">
        <v>17.639955618807903</v>
      </c>
      <c r="G37" s="56">
        <v>7.2213531558869768</v>
      </c>
      <c r="H37" s="105">
        <v>44.54703347800347</v>
      </c>
      <c r="I37" s="106">
        <v>42.92547331443604</v>
      </c>
      <c r="J37" s="56">
        <v>1.6215601635674324</v>
      </c>
      <c r="N37" s="25"/>
      <c r="O37" s="25"/>
      <c r="P37" s="25"/>
      <c r="Q37" s="25"/>
      <c r="R37" s="25"/>
      <c r="S37" s="25"/>
    </row>
    <row r="38" spans="1:19" ht="12" customHeight="1" x14ac:dyDescent="0.2">
      <c r="A38" s="39" t="s">
        <v>79</v>
      </c>
      <c r="B38" s="57">
        <v>27.778154830106875</v>
      </c>
      <c r="C38" s="58">
        <v>19.694507767056184</v>
      </c>
      <c r="D38" s="59">
        <v>8.0836470630506909</v>
      </c>
      <c r="E38" s="60">
        <v>28.127083491362619</v>
      </c>
      <c r="F38" s="58">
        <v>19.69091468015538</v>
      </c>
      <c r="G38" s="59">
        <v>8.4361688112072368</v>
      </c>
      <c r="H38" s="57">
        <v>44.09476167853051</v>
      </c>
      <c r="I38" s="58">
        <v>42.145312418906023</v>
      </c>
      <c r="J38" s="59">
        <v>1.9494492596244826</v>
      </c>
      <c r="N38" s="25"/>
      <c r="O38" s="25"/>
      <c r="P38" s="25"/>
      <c r="Q38" s="25"/>
      <c r="R38" s="25"/>
      <c r="S38" s="25"/>
    </row>
    <row r="39" spans="1:19" ht="12" customHeight="1" x14ac:dyDescent="0.2">
      <c r="A39" s="52" t="s">
        <v>77</v>
      </c>
      <c r="B39" s="105">
        <v>29.907270044192536</v>
      </c>
      <c r="C39" s="106">
        <v>21.08128843361138</v>
      </c>
      <c r="D39" s="56">
        <v>8.8259816105811577</v>
      </c>
      <c r="E39" s="105">
        <v>25.579611152646269</v>
      </c>
      <c r="F39" s="106">
        <v>17.368567324139928</v>
      </c>
      <c r="G39" s="56">
        <v>8.2110438285063392</v>
      </c>
      <c r="H39" s="105">
        <v>44.513118803161198</v>
      </c>
      <c r="I39" s="106">
        <v>42.591976451523252</v>
      </c>
      <c r="J39" s="56">
        <v>1.9211423516379422</v>
      </c>
      <c r="N39" s="25"/>
      <c r="O39" s="25"/>
      <c r="P39" s="25"/>
      <c r="Q39" s="25"/>
      <c r="R39" s="25"/>
      <c r="S39" s="25"/>
    </row>
    <row r="40" spans="1:19" ht="12" customHeight="1" x14ac:dyDescent="0.2">
      <c r="A40" s="39" t="s">
        <v>75</v>
      </c>
      <c r="B40" s="57">
        <v>29.476292135716594</v>
      </c>
      <c r="C40" s="58">
        <v>20.531191655966158</v>
      </c>
      <c r="D40" s="59">
        <v>8.945100479750435</v>
      </c>
      <c r="E40" s="60">
        <v>25.79190332516681</v>
      </c>
      <c r="F40" s="58">
        <v>17.56209577677819</v>
      </c>
      <c r="G40" s="59">
        <v>8.2298075483886208</v>
      </c>
      <c r="H40" s="57">
        <v>44.731804539116595</v>
      </c>
      <c r="I40" s="58">
        <v>42.778928793691556</v>
      </c>
      <c r="J40" s="59">
        <v>1.9528757454250401</v>
      </c>
      <c r="N40" s="25"/>
      <c r="O40" s="25"/>
      <c r="P40" s="25"/>
      <c r="Q40" s="25"/>
      <c r="R40" s="25"/>
      <c r="S40" s="25"/>
    </row>
    <row r="41" spans="1:19" ht="12" customHeight="1" x14ac:dyDescent="0.2">
      <c r="A41" s="52" t="s">
        <v>73</v>
      </c>
      <c r="B41" s="105">
        <v>30.907589690454603</v>
      </c>
      <c r="C41" s="106">
        <v>21.299864007252946</v>
      </c>
      <c r="D41" s="56">
        <v>9.6077256832016573</v>
      </c>
      <c r="E41" s="105">
        <v>24.711015412511333</v>
      </c>
      <c r="F41" s="106">
        <v>16.891432456935629</v>
      </c>
      <c r="G41" s="56">
        <v>7.8195829555757026</v>
      </c>
      <c r="H41" s="105">
        <v>44.381394897034063</v>
      </c>
      <c r="I41" s="106">
        <v>42.360526486206453</v>
      </c>
      <c r="J41" s="56">
        <v>2.0208684108276129</v>
      </c>
      <c r="N41" s="25"/>
      <c r="O41" s="25"/>
      <c r="P41" s="25"/>
      <c r="Q41" s="25"/>
      <c r="R41" s="25"/>
      <c r="S41" s="25"/>
    </row>
    <row r="42" spans="1:19" ht="12" customHeight="1" x14ac:dyDescent="0.2">
      <c r="A42" s="39" t="s">
        <v>71</v>
      </c>
      <c r="B42" s="57">
        <v>29.439069172529038</v>
      </c>
      <c r="C42" s="58">
        <v>20.324716852680872</v>
      </c>
      <c r="D42" s="59">
        <v>9.1143523198481624</v>
      </c>
      <c r="E42" s="60">
        <v>25.512759680646958</v>
      </c>
      <c r="F42" s="58">
        <v>17.510366595836857</v>
      </c>
      <c r="G42" s="59">
        <v>8.0023930848100999</v>
      </c>
      <c r="H42" s="57">
        <v>45.048171146824004</v>
      </c>
      <c r="I42" s="58">
        <v>43.138241907866238</v>
      </c>
      <c r="J42" s="59">
        <v>1.9099292389577702</v>
      </c>
      <c r="N42" s="25"/>
      <c r="O42" s="25"/>
      <c r="P42" s="25"/>
      <c r="Q42" s="25"/>
      <c r="R42" s="25"/>
      <c r="S42" s="25"/>
    </row>
    <row r="43" spans="1:19" ht="12" customHeight="1" x14ac:dyDescent="0.2">
      <c r="A43" s="52" t="s">
        <v>58</v>
      </c>
      <c r="B43" s="105">
        <v>28.71286304636423</v>
      </c>
      <c r="C43" s="106">
        <v>20.444207696437267</v>
      </c>
      <c r="D43" s="56">
        <v>8.2686553499269646</v>
      </c>
      <c r="E43" s="105">
        <v>25.838871710786414</v>
      </c>
      <c r="F43" s="106">
        <v>17.556483126849304</v>
      </c>
      <c r="G43" s="56">
        <v>8.2823885839371094</v>
      </c>
      <c r="H43" s="105">
        <v>45.448265242849352</v>
      </c>
      <c r="I43" s="106">
        <v>43.524780164216189</v>
      </c>
      <c r="J43" s="56">
        <v>1.9234850786331688</v>
      </c>
      <c r="N43" s="25"/>
      <c r="O43" s="25"/>
      <c r="P43" s="25"/>
      <c r="Q43" s="25"/>
      <c r="R43" s="25"/>
      <c r="S43" s="25"/>
    </row>
    <row r="44" spans="1:19" ht="12" customHeight="1" x14ac:dyDescent="0.2">
      <c r="A44" s="39" t="s">
        <v>57</v>
      </c>
      <c r="B44" s="57">
        <v>27.962122592292022</v>
      </c>
      <c r="C44" s="58">
        <v>19.876529919342818</v>
      </c>
      <c r="D44" s="59">
        <v>8.085592672949204</v>
      </c>
      <c r="E44" s="60">
        <v>26.940658175855845</v>
      </c>
      <c r="F44" s="58">
        <v>18.330876629291641</v>
      </c>
      <c r="G44" s="59">
        <v>8.6097815465642036</v>
      </c>
      <c r="H44" s="57">
        <v>45.097219231852137</v>
      </c>
      <c r="I44" s="58">
        <v>43.166912337070833</v>
      </c>
      <c r="J44" s="59">
        <v>1.9303068947812982</v>
      </c>
      <c r="N44" s="25"/>
      <c r="O44" s="25"/>
      <c r="P44" s="25"/>
      <c r="Q44" s="25"/>
      <c r="R44" s="25"/>
      <c r="S44" s="25"/>
    </row>
    <row r="45" spans="1:19" ht="12" customHeight="1" x14ac:dyDescent="0.2">
      <c r="A45" s="52" t="s">
        <v>56</v>
      </c>
      <c r="B45" s="105">
        <v>26.979164102185347</v>
      </c>
      <c r="C45" s="106">
        <v>19.123644928071428</v>
      </c>
      <c r="D45" s="56">
        <v>7.8555191741139208</v>
      </c>
      <c r="E45" s="105">
        <v>27.858883773603488</v>
      </c>
      <c r="F45" s="106">
        <v>19.070714033662409</v>
      </c>
      <c r="G45" s="56">
        <v>8.788169739941079</v>
      </c>
      <c r="H45" s="105">
        <v>45.161952124211169</v>
      </c>
      <c r="I45" s="106">
        <v>43.251516121355358</v>
      </c>
      <c r="J45" s="56">
        <v>1.9104360028558065</v>
      </c>
      <c r="N45" s="25"/>
      <c r="O45" s="25"/>
      <c r="P45" s="25"/>
      <c r="Q45" s="25"/>
      <c r="R45" s="25"/>
      <c r="S45" s="25"/>
    </row>
    <row r="46" spans="1:19" ht="12" customHeight="1" x14ac:dyDescent="0.2">
      <c r="A46" s="39" t="s">
        <v>55</v>
      </c>
      <c r="B46" s="57">
        <v>28.374719390758266</v>
      </c>
      <c r="C46" s="58">
        <v>20.298450509257567</v>
      </c>
      <c r="D46" s="59">
        <v>8.0762688815006953</v>
      </c>
      <c r="E46" s="60">
        <v>27.060676547359535</v>
      </c>
      <c r="F46" s="58">
        <v>18.44003588550737</v>
      </c>
      <c r="G46" s="59">
        <v>8.6206406618521623</v>
      </c>
      <c r="H46" s="57">
        <v>44.5646040618822</v>
      </c>
      <c r="I46" s="58">
        <v>42.542999687422615</v>
      </c>
      <c r="J46" s="59">
        <v>2.021604374459586</v>
      </c>
      <c r="N46" s="25"/>
      <c r="O46" s="25"/>
      <c r="P46" s="25"/>
      <c r="Q46" s="25"/>
      <c r="R46" s="25"/>
      <c r="S46" s="25"/>
    </row>
    <row r="47" spans="1:19" ht="12" customHeight="1" x14ac:dyDescent="0.2">
      <c r="A47" s="52" t="s">
        <v>35</v>
      </c>
      <c r="B47" s="53">
        <v>30.1</v>
      </c>
      <c r="C47" s="54">
        <v>21.4</v>
      </c>
      <c r="D47" s="55">
        <v>8.8000000000000007</v>
      </c>
      <c r="E47" s="53">
        <v>25.7</v>
      </c>
      <c r="F47" s="54">
        <v>17.399999999999999</v>
      </c>
      <c r="G47" s="55">
        <v>8.1999999999999993</v>
      </c>
      <c r="H47" s="53">
        <v>44.2</v>
      </c>
      <c r="I47" s="54">
        <v>42.2</v>
      </c>
      <c r="J47" s="56">
        <v>2</v>
      </c>
      <c r="N47" s="25"/>
      <c r="O47" s="25"/>
      <c r="P47" s="25"/>
      <c r="Q47" s="25"/>
      <c r="R47" s="25"/>
      <c r="S47" s="25"/>
    </row>
    <row r="48" spans="1:19" ht="12" customHeight="1" x14ac:dyDescent="0.2">
      <c r="A48" s="39" t="s">
        <v>12</v>
      </c>
      <c r="B48" s="57">
        <v>28.843597876695014</v>
      </c>
      <c r="C48" s="58">
        <v>20.445779890573146</v>
      </c>
      <c r="D48" s="59">
        <v>8.3978179861218702</v>
      </c>
      <c r="E48" s="60">
        <v>25.858006017661591</v>
      </c>
      <c r="F48" s="58">
        <v>17.717854842260618</v>
      </c>
      <c r="G48" s="59">
        <v>8.1401511754009732</v>
      </c>
      <c r="H48" s="57">
        <v>45.298396105643391</v>
      </c>
      <c r="I48" s="58">
        <v>43.343471489493552</v>
      </c>
      <c r="J48" s="59">
        <v>1.9549246161498381</v>
      </c>
      <c r="N48" s="25"/>
      <c r="O48" s="25"/>
      <c r="P48" s="25"/>
      <c r="Q48" s="25"/>
      <c r="R48" s="25"/>
      <c r="S48" s="25"/>
    </row>
    <row r="49" spans="1:19" ht="12" customHeight="1" x14ac:dyDescent="0.2">
      <c r="A49" s="40" t="s">
        <v>13</v>
      </c>
      <c r="B49" s="61">
        <v>28.1476780891015</v>
      </c>
      <c r="C49" s="62">
        <v>19.833870285398159</v>
      </c>
      <c r="D49" s="63">
        <v>8.3138078037033427</v>
      </c>
      <c r="E49" s="64">
        <v>27.336555045722282</v>
      </c>
      <c r="F49" s="62">
        <v>18.852305639623808</v>
      </c>
      <c r="G49" s="63">
        <v>8.4842494060984741</v>
      </c>
      <c r="H49" s="61">
        <v>44.515766865176218</v>
      </c>
      <c r="I49" s="62">
        <v>42.529857789059193</v>
      </c>
      <c r="J49" s="63">
        <v>1.9859090761170231</v>
      </c>
      <c r="N49" s="25"/>
      <c r="O49" s="25"/>
      <c r="P49" s="25"/>
      <c r="Q49" s="25"/>
      <c r="R49" s="25"/>
      <c r="S49" s="25"/>
    </row>
    <row r="50" spans="1:19" ht="12" customHeight="1" x14ac:dyDescent="0.2">
      <c r="A50" s="41" t="s">
        <v>30</v>
      </c>
      <c r="B50" s="57">
        <v>31.04994770406606</v>
      </c>
      <c r="C50" s="58">
        <v>22.037140287403801</v>
      </c>
      <c r="D50" s="59">
        <v>9.0128074166622572</v>
      </c>
      <c r="E50" s="60">
        <v>25.310825054839512</v>
      </c>
      <c r="F50" s="58">
        <v>17.13190377548155</v>
      </c>
      <c r="G50" s="59">
        <v>8.1789212793579598</v>
      </c>
      <c r="H50" s="57">
        <v>43.639227241094432</v>
      </c>
      <c r="I50" s="58">
        <v>41.602331137039762</v>
      </c>
      <c r="J50" s="59">
        <v>2.0368961040546645</v>
      </c>
      <c r="N50" s="25"/>
      <c r="O50" s="25"/>
      <c r="P50" s="25"/>
      <c r="Q50" s="25"/>
      <c r="R50" s="25"/>
      <c r="S50" s="25"/>
    </row>
    <row r="51" spans="1:19" ht="12" customHeight="1" x14ac:dyDescent="0.2">
      <c r="A51" s="40" t="s">
        <v>33</v>
      </c>
      <c r="B51" s="61">
        <v>30.889132460580385</v>
      </c>
      <c r="C51" s="62">
        <v>21.710037479936123</v>
      </c>
      <c r="D51" s="63">
        <v>9.1790949806442601</v>
      </c>
      <c r="E51" s="64">
        <v>25.267552556065962</v>
      </c>
      <c r="F51" s="62">
        <v>17.009240672093664</v>
      </c>
      <c r="G51" s="63">
        <v>8.2583118839722989</v>
      </c>
      <c r="H51" s="61">
        <v>43.84331498335365</v>
      </c>
      <c r="I51" s="62">
        <v>41.841237782074494</v>
      </c>
      <c r="J51" s="63">
        <v>2.0020772012791621</v>
      </c>
      <c r="N51" s="25"/>
      <c r="O51" s="25"/>
      <c r="P51" s="25"/>
      <c r="Q51" s="25"/>
      <c r="R51" s="25"/>
      <c r="S51" s="25"/>
    </row>
    <row r="52" spans="1:19" ht="12" customHeight="1" x14ac:dyDescent="0.2">
      <c r="A52" s="41" t="s">
        <v>34</v>
      </c>
      <c r="B52" s="57">
        <v>29.890256593103619</v>
      </c>
      <c r="C52" s="58">
        <v>20.980186485018596</v>
      </c>
      <c r="D52" s="59">
        <v>8.9100701080850246</v>
      </c>
      <c r="E52" s="60">
        <v>25.498447340163104</v>
      </c>
      <c r="F52" s="58">
        <v>17.22353741101746</v>
      </c>
      <c r="G52" s="59">
        <v>8.2749099291456432</v>
      </c>
      <c r="H52" s="57">
        <v>44.611296066733281</v>
      </c>
      <c r="I52" s="58">
        <v>42.614189942744375</v>
      </c>
      <c r="J52" s="59">
        <v>1.9971061239889054</v>
      </c>
    </row>
    <row r="53" spans="1:19" ht="12" customHeight="1" x14ac:dyDescent="0.3">
      <c r="A53" s="116" t="s">
        <v>69</v>
      </c>
      <c r="B53" s="117"/>
      <c r="C53" s="117"/>
      <c r="D53" s="117"/>
      <c r="E53" s="117"/>
      <c r="F53" s="117"/>
      <c r="G53" s="117"/>
      <c r="H53" s="65"/>
      <c r="I53" s="66"/>
      <c r="J53" s="67"/>
    </row>
    <row r="54" spans="1:19" x14ac:dyDescent="0.2">
      <c r="D54" s="68"/>
      <c r="G54" s="68"/>
    </row>
  </sheetData>
  <mergeCells count="9">
    <mergeCell ref="A53:G53"/>
    <mergeCell ref="L8:L9"/>
    <mergeCell ref="B33:D33"/>
    <mergeCell ref="E33:G33"/>
    <mergeCell ref="H33:J33"/>
    <mergeCell ref="B8:D8"/>
    <mergeCell ref="E8:G8"/>
    <mergeCell ref="H8:J8"/>
    <mergeCell ref="A28:G28"/>
  </mergeCells>
  <phoneticPr fontId="20" type="noConversion"/>
  <hyperlinks>
    <hyperlink ref="A4" location="'T1b toelichting'!A1" display="Toelichting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5"/>
  <sheetViews>
    <sheetView showGridLines="0" workbookViewId="0">
      <selection activeCell="D62" sqref="D62"/>
    </sheetView>
  </sheetViews>
  <sheetFormatPr defaultColWidth="9.109375" defaultRowHeight="13.8" x14ac:dyDescent="0.3"/>
  <cols>
    <col min="1" max="16384" width="9.109375" style="6"/>
  </cols>
  <sheetData>
    <row r="1" spans="1:12" ht="14.4" x14ac:dyDescent="0.3">
      <c r="A1" s="5" t="s">
        <v>16</v>
      </c>
    </row>
    <row r="3" spans="1:12" s="15" customFormat="1" ht="18" x14ac:dyDescent="0.3">
      <c r="A3" s="13" t="s">
        <v>51</v>
      </c>
      <c r="B3" s="14"/>
      <c r="K3" s="16"/>
      <c r="L3" s="16"/>
    </row>
    <row r="4" spans="1:12" s="7" customFormat="1" ht="10.199999999999999" x14ac:dyDescent="0.2">
      <c r="B4" s="8"/>
    </row>
    <row r="5" spans="1:12" ht="15.6" x14ac:dyDescent="0.3">
      <c r="A5" s="69" t="s">
        <v>39</v>
      </c>
    </row>
    <row r="7" spans="1:12" s="9" customFormat="1" x14ac:dyDescent="0.3">
      <c r="A7" s="9" t="s">
        <v>17</v>
      </c>
    </row>
    <row r="8" spans="1:12" s="9" customFormat="1" x14ac:dyDescent="0.3">
      <c r="A8" s="9" t="s">
        <v>27</v>
      </c>
    </row>
    <row r="10" spans="1:12" x14ac:dyDescent="0.3">
      <c r="A10" s="9" t="s">
        <v>36</v>
      </c>
    </row>
    <row r="12" spans="1:12" s="10" customFormat="1" x14ac:dyDescent="0.3">
      <c r="A12" s="10" t="s">
        <v>18</v>
      </c>
    </row>
    <row r="13" spans="1:12" s="10" customFormat="1" x14ac:dyDescent="0.3">
      <c r="A13" s="10" t="s">
        <v>19</v>
      </c>
    </row>
    <row r="15" spans="1:12" x14ac:dyDescent="0.3">
      <c r="A15" s="6" t="s">
        <v>20</v>
      </c>
    </row>
    <row r="16" spans="1:12" s="10" customFormat="1" x14ac:dyDescent="0.3">
      <c r="A16" s="10" t="s">
        <v>37</v>
      </c>
    </row>
    <row r="17" spans="1:10" x14ac:dyDescent="0.3">
      <c r="A17" s="6" t="s">
        <v>21</v>
      </c>
    </row>
    <row r="18" spans="1:10" x14ac:dyDescent="0.3">
      <c r="A18" s="6" t="s">
        <v>22</v>
      </c>
    </row>
    <row r="20" spans="1:10" x14ac:dyDescent="0.3">
      <c r="A20" s="122" t="s">
        <v>25</v>
      </c>
      <c r="B20" s="122"/>
      <c r="C20" s="122"/>
      <c r="D20" s="122"/>
      <c r="E20" s="122"/>
      <c r="F20" s="122"/>
      <c r="G20" s="122"/>
      <c r="H20" s="122"/>
      <c r="I20" s="122"/>
      <c r="J20" s="122"/>
    </row>
    <row r="22" spans="1:10" s="10" customFormat="1" ht="15.6" x14ac:dyDescent="0.3">
      <c r="A22" s="70" t="s">
        <v>49</v>
      </c>
    </row>
    <row r="23" spans="1:10" s="10" customFormat="1" x14ac:dyDescent="0.3">
      <c r="A23" s="11"/>
    </row>
    <row r="24" spans="1:10" s="10" customFormat="1" x14ac:dyDescent="0.3">
      <c r="A24" s="10" t="s">
        <v>23</v>
      </c>
    </row>
    <row r="25" spans="1:10" s="10" customFormat="1" x14ac:dyDescent="0.3">
      <c r="A25" s="10" t="s">
        <v>24</v>
      </c>
    </row>
    <row r="27" spans="1:10" ht="15.6" x14ac:dyDescent="0.3">
      <c r="A27" s="69" t="s">
        <v>48</v>
      </c>
    </row>
    <row r="28" spans="1:10" x14ac:dyDescent="0.3">
      <c r="A28" s="6" t="s">
        <v>31</v>
      </c>
    </row>
    <row r="29" spans="1:10" x14ac:dyDescent="0.3">
      <c r="A29" s="6" t="s">
        <v>32</v>
      </c>
    </row>
    <row r="30" spans="1:10" x14ac:dyDescent="0.3">
      <c r="A30" s="6" t="s">
        <v>50</v>
      </c>
    </row>
    <row r="31" spans="1:10" x14ac:dyDescent="0.3">
      <c r="A31" s="6" t="s">
        <v>28</v>
      </c>
      <c r="D31" s="12" t="s">
        <v>26</v>
      </c>
    </row>
    <row r="32" spans="1:10" s="113" customFormat="1" ht="11.25" customHeight="1" x14ac:dyDescent="0.3">
      <c r="A32" s="113" t="s">
        <v>29</v>
      </c>
      <c r="D32" s="115" t="s">
        <v>70</v>
      </c>
    </row>
    <row r="34" spans="1:1" x14ac:dyDescent="0.3">
      <c r="A34" s="113" t="s">
        <v>69</v>
      </c>
    </row>
    <row r="35" spans="1:1" x14ac:dyDescent="0.3">
      <c r="A35" s="6" t="s">
        <v>47</v>
      </c>
    </row>
  </sheetData>
  <mergeCells count="1">
    <mergeCell ref="A20:J20"/>
  </mergeCells>
  <phoneticPr fontId="20" type="noConversion"/>
  <hyperlinks>
    <hyperlink ref="A1" location="T1b!A1" display="terug naar tabel" xr:uid="{00000000-0004-0000-0100-000000000000}"/>
    <hyperlink ref="A20:J20" r:id="rId1" display="Meer uitleg vindt u op de Methode-pagina van de DynaM website: dynam-belgium.org/Methode" xr:uid="{00000000-0004-0000-0100-000001000000}"/>
    <hyperlink ref="D31" r:id="rId2" xr:uid="{00000000-0004-0000-0100-000002000000}"/>
    <hyperlink ref="D32" r:id="rId3" xr:uid="{00000000-0004-0000-0100-000003000000}"/>
  </hyperlinks>
  <pageMargins left="0.7" right="0.7" top="0.75" bottom="0.75" header="0.3" footer="0.3"/>
  <pageSetup paperSize="9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42"/>
  <sheetViews>
    <sheetView showGridLines="0" topLeftCell="A4" zoomScale="90" zoomScaleNormal="90" workbookViewId="0">
      <selection activeCell="N44" sqref="N44"/>
    </sheetView>
  </sheetViews>
  <sheetFormatPr defaultColWidth="9.109375" defaultRowHeight="14.4" x14ac:dyDescent="0.3"/>
  <cols>
    <col min="2" max="8" width="11.5546875" customWidth="1"/>
  </cols>
  <sheetData>
    <row r="2" spans="1:16" s="15" customFormat="1" ht="18" x14ac:dyDescent="0.3">
      <c r="A2" s="13" t="s">
        <v>51</v>
      </c>
      <c r="B2" s="14"/>
      <c r="K2" s="16"/>
      <c r="L2" s="16"/>
    </row>
    <row r="3" spans="1:16" ht="18" x14ac:dyDescent="0.3">
      <c r="A3" s="79"/>
    </row>
    <row r="4" spans="1:16" ht="15.6" x14ac:dyDescent="0.3">
      <c r="A4" s="69" t="s">
        <v>85</v>
      </c>
    </row>
    <row r="6" spans="1:16" x14ac:dyDescent="0.3">
      <c r="K6" s="1"/>
    </row>
    <row r="7" spans="1:16" x14ac:dyDescent="0.3">
      <c r="J7" s="82"/>
      <c r="K7" s="123"/>
      <c r="L7" s="123"/>
      <c r="M7" s="123"/>
      <c r="N7" s="123"/>
      <c r="O7" s="123"/>
      <c r="P7" s="123"/>
    </row>
    <row r="8" spans="1:16" ht="16.5" customHeight="1" x14ac:dyDescent="0.3">
      <c r="J8" s="82"/>
      <c r="K8" s="83"/>
      <c r="L8" s="83"/>
      <c r="M8" s="83"/>
      <c r="N8" s="83"/>
      <c r="O8" s="83"/>
      <c r="P8" s="83"/>
    </row>
    <row r="9" spans="1:16" x14ac:dyDescent="0.3">
      <c r="J9" s="82"/>
      <c r="K9" s="124"/>
      <c r="L9" s="124"/>
      <c r="M9" s="124"/>
      <c r="N9" s="124"/>
      <c r="O9" s="124"/>
      <c r="P9" s="124"/>
    </row>
    <row r="10" spans="1:16" x14ac:dyDescent="0.3">
      <c r="J10" s="84"/>
      <c r="K10" s="85"/>
      <c r="L10" s="85"/>
      <c r="M10" s="85"/>
      <c r="N10" s="85"/>
      <c r="O10" s="85"/>
      <c r="P10" s="85"/>
    </row>
    <row r="11" spans="1:16" x14ac:dyDescent="0.3">
      <c r="J11" s="84"/>
      <c r="K11" s="85"/>
      <c r="L11" s="85"/>
      <c r="M11" s="85"/>
      <c r="N11" s="85"/>
      <c r="O11" s="85"/>
      <c r="P11" s="85"/>
    </row>
    <row r="12" spans="1:16" x14ac:dyDescent="0.3">
      <c r="J12" s="84"/>
      <c r="K12" s="85"/>
      <c r="L12" s="85"/>
      <c r="M12" s="85"/>
      <c r="N12" s="85"/>
      <c r="O12" s="85"/>
      <c r="P12" s="85"/>
    </row>
    <row r="13" spans="1:16" x14ac:dyDescent="0.3">
      <c r="J13" s="84"/>
      <c r="K13" s="85"/>
      <c r="L13" s="85"/>
      <c r="M13" s="85"/>
      <c r="N13" s="85"/>
      <c r="O13" s="85"/>
      <c r="P13" s="85"/>
    </row>
    <row r="14" spans="1:16" x14ac:dyDescent="0.3">
      <c r="J14" s="86"/>
      <c r="K14" s="85"/>
      <c r="L14" s="85"/>
      <c r="M14" s="85"/>
      <c r="N14" s="85"/>
      <c r="O14" s="85"/>
      <c r="P14" s="85"/>
    </row>
    <row r="22" spans="1:10" s="3" customFormat="1" ht="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s="3" customFormat="1" ht="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3">
      <c r="A24" s="1"/>
    </row>
    <row r="35" spans="1:10" ht="15.6" x14ac:dyDescent="0.3">
      <c r="A35" s="69" t="s">
        <v>86</v>
      </c>
    </row>
    <row r="41" spans="1:10" x14ac:dyDescent="0.3">
      <c r="A41" s="4"/>
    </row>
    <row r="42" spans="1:10" s="3" customFormat="1" ht="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</sheetData>
  <mergeCells count="4">
    <mergeCell ref="K7:M7"/>
    <mergeCell ref="N7:P7"/>
    <mergeCell ref="K9:M9"/>
    <mergeCell ref="N9:P9"/>
  </mergeCells>
  <phoneticPr fontId="0" type="noConversion"/>
  <pageMargins left="0.25" right="0.25" top="0.75" bottom="0.75" header="0.3" footer="0.3"/>
  <pageSetup paperSize="9" scale="7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48"/>
  <sheetViews>
    <sheetView topLeftCell="A7" workbookViewId="0">
      <selection activeCell="F22" sqref="F22"/>
    </sheetView>
  </sheetViews>
  <sheetFormatPr defaultColWidth="9.109375" defaultRowHeight="14.4" x14ac:dyDescent="0.3"/>
  <cols>
    <col min="2" max="2" width="19" bestFit="1" customWidth="1"/>
    <col min="3" max="3" width="21.109375" bestFit="1" customWidth="1"/>
    <col min="4" max="4" width="23.6640625" bestFit="1" customWidth="1"/>
    <col min="5" max="5" width="14.33203125" customWidth="1"/>
  </cols>
  <sheetData>
    <row r="2" spans="1:6" ht="22.5" customHeight="1" x14ac:dyDescent="0.3">
      <c r="B2" s="30" t="s">
        <v>43</v>
      </c>
      <c r="C2" s="31" t="s">
        <v>44</v>
      </c>
      <c r="D2" s="30" t="s">
        <v>45</v>
      </c>
      <c r="E2" s="31" t="s">
        <v>46</v>
      </c>
      <c r="F2" s="81"/>
    </row>
    <row r="3" spans="1:6" ht="14.4" customHeight="1" x14ac:dyDescent="0.3">
      <c r="A3" s="72" t="s">
        <v>82</v>
      </c>
      <c r="B3" s="109">
        <v>58330</v>
      </c>
      <c r="C3" s="110">
        <v>22994</v>
      </c>
      <c r="D3" s="109">
        <v>45304</v>
      </c>
      <c r="E3" s="110">
        <v>20342</v>
      </c>
      <c r="F3" s="78"/>
    </row>
    <row r="4" spans="1:6" ht="14.4" customHeight="1" x14ac:dyDescent="0.3">
      <c r="A4" s="72" t="s">
        <v>81</v>
      </c>
      <c r="B4" s="109">
        <v>54750</v>
      </c>
      <c r="C4" s="110">
        <v>23278</v>
      </c>
      <c r="D4" s="109">
        <v>44993</v>
      </c>
      <c r="E4" s="110">
        <v>18419</v>
      </c>
      <c r="F4" s="78"/>
    </row>
    <row r="5" spans="1:6" ht="14.4" customHeight="1" x14ac:dyDescent="0.3">
      <c r="A5" s="72" t="s">
        <v>79</v>
      </c>
      <c r="B5" s="109">
        <v>49331</v>
      </c>
      <c r="C5" s="110">
        <v>20248</v>
      </c>
      <c r="D5" s="109">
        <v>49322</v>
      </c>
      <c r="E5" s="110">
        <v>21131</v>
      </c>
      <c r="F5" s="78"/>
    </row>
    <row r="6" spans="1:6" x14ac:dyDescent="0.3">
      <c r="A6" s="72" t="s">
        <v>77</v>
      </c>
      <c r="B6" s="109">
        <v>53857</v>
      </c>
      <c r="C6" s="110">
        <v>22548</v>
      </c>
      <c r="D6" s="109">
        <v>44372</v>
      </c>
      <c r="E6" s="110">
        <v>20977</v>
      </c>
      <c r="F6" s="78"/>
    </row>
    <row r="7" spans="1:6" x14ac:dyDescent="0.3">
      <c r="A7" s="72" t="s">
        <v>75</v>
      </c>
      <c r="B7" s="109">
        <v>52125</v>
      </c>
      <c r="C7" s="110">
        <v>22710</v>
      </c>
      <c r="D7" s="109">
        <v>44587</v>
      </c>
      <c r="E7" s="110">
        <v>20894</v>
      </c>
      <c r="F7" s="78"/>
    </row>
    <row r="8" spans="1:6" x14ac:dyDescent="0.3">
      <c r="A8" s="72" t="s">
        <v>73</v>
      </c>
      <c r="B8" s="109">
        <v>52626</v>
      </c>
      <c r="C8" s="110">
        <v>23738</v>
      </c>
      <c r="D8" s="109">
        <v>41734</v>
      </c>
      <c r="E8" s="110">
        <v>19320</v>
      </c>
      <c r="F8" s="78"/>
    </row>
    <row r="9" spans="1:6" x14ac:dyDescent="0.3">
      <c r="A9" s="72" t="s">
        <v>71</v>
      </c>
      <c r="B9" s="109">
        <v>49259</v>
      </c>
      <c r="C9" s="110">
        <v>22090</v>
      </c>
      <c r="D9" s="109">
        <v>42439</v>
      </c>
      <c r="E9" s="110">
        <v>19395</v>
      </c>
      <c r="F9" s="78"/>
    </row>
    <row r="10" spans="1:6" x14ac:dyDescent="0.3">
      <c r="A10" s="72" t="s">
        <v>58</v>
      </c>
      <c r="B10" s="109">
        <v>49126</v>
      </c>
      <c r="C10" s="110">
        <v>19869</v>
      </c>
      <c r="D10" s="109">
        <v>42187</v>
      </c>
      <c r="E10" s="110">
        <v>19902</v>
      </c>
      <c r="F10" s="78"/>
    </row>
    <row r="11" spans="1:6" x14ac:dyDescent="0.3">
      <c r="A11" s="72" t="s">
        <v>57</v>
      </c>
      <c r="B11" s="109">
        <v>48005</v>
      </c>
      <c r="C11" s="110">
        <v>19528</v>
      </c>
      <c r="D11" s="109">
        <v>44272</v>
      </c>
      <c r="E11" s="110">
        <v>20794</v>
      </c>
      <c r="F11" s="78"/>
    </row>
    <row r="12" spans="1:6" x14ac:dyDescent="0.3">
      <c r="A12" s="72" t="s">
        <v>56</v>
      </c>
      <c r="B12" s="109">
        <v>46607</v>
      </c>
      <c r="C12" s="110">
        <v>19145</v>
      </c>
      <c r="D12" s="109">
        <v>46478</v>
      </c>
      <c r="E12" s="110">
        <v>21418</v>
      </c>
      <c r="F12" s="78"/>
    </row>
    <row r="13" spans="1:6" x14ac:dyDescent="0.3">
      <c r="A13" s="72" t="s">
        <v>55</v>
      </c>
      <c r="B13" s="109">
        <v>50003</v>
      </c>
      <c r="C13" s="110">
        <v>19895</v>
      </c>
      <c r="D13" s="109">
        <v>45425</v>
      </c>
      <c r="E13" s="110">
        <v>21236</v>
      </c>
      <c r="F13" s="78"/>
    </row>
    <row r="14" spans="1:6" x14ac:dyDescent="0.3">
      <c r="A14" s="72" t="s">
        <v>35</v>
      </c>
      <c r="B14" s="109">
        <v>52781</v>
      </c>
      <c r="C14" s="110">
        <v>21625</v>
      </c>
      <c r="D14" s="109">
        <v>43079</v>
      </c>
      <c r="E14" s="110">
        <v>20372</v>
      </c>
      <c r="F14" s="78"/>
    </row>
    <row r="15" spans="1:6" x14ac:dyDescent="0.3">
      <c r="A15" s="72" t="s">
        <v>12</v>
      </c>
      <c r="B15" s="109">
        <v>50149</v>
      </c>
      <c r="C15" s="110">
        <v>20598</v>
      </c>
      <c r="D15" s="109">
        <v>43458</v>
      </c>
      <c r="E15" s="110">
        <v>19966</v>
      </c>
      <c r="F15" s="78"/>
    </row>
    <row r="16" spans="1:6" x14ac:dyDescent="0.3">
      <c r="A16" s="72" t="s">
        <v>13</v>
      </c>
      <c r="B16" s="109">
        <v>48758</v>
      </c>
      <c r="C16" s="110">
        <v>20438</v>
      </c>
      <c r="D16" s="109">
        <v>46345</v>
      </c>
      <c r="E16" s="110">
        <v>20857</v>
      </c>
      <c r="F16" s="78"/>
    </row>
    <row r="17" spans="1:6" x14ac:dyDescent="0.3">
      <c r="A17" s="72" t="s">
        <v>30</v>
      </c>
      <c r="B17" s="109">
        <v>54149</v>
      </c>
      <c r="C17" s="110">
        <v>22146</v>
      </c>
      <c r="D17" s="109">
        <v>42096</v>
      </c>
      <c r="E17" s="110">
        <v>20097</v>
      </c>
      <c r="F17" s="78"/>
    </row>
    <row r="18" spans="1:6" x14ac:dyDescent="0.3">
      <c r="A18" s="75" t="s">
        <v>33</v>
      </c>
      <c r="B18" s="109">
        <v>52885</v>
      </c>
      <c r="C18" s="110">
        <v>22360</v>
      </c>
      <c r="D18" s="109">
        <v>41434</v>
      </c>
      <c r="E18" s="110">
        <v>20117</v>
      </c>
      <c r="F18" s="78"/>
    </row>
    <row r="19" spans="1:6" x14ac:dyDescent="0.3">
      <c r="A19" s="87" t="s">
        <v>34</v>
      </c>
      <c r="B19" s="111">
        <v>50604</v>
      </c>
      <c r="C19" s="112">
        <v>21491</v>
      </c>
      <c r="D19" s="111">
        <v>41543</v>
      </c>
      <c r="E19" s="112">
        <v>19959</v>
      </c>
      <c r="F19" s="78"/>
    </row>
    <row r="20" spans="1:6" x14ac:dyDescent="0.3">
      <c r="A20" s="78"/>
      <c r="B20" s="78"/>
      <c r="C20" s="78"/>
      <c r="D20" s="78"/>
      <c r="E20" s="78"/>
    </row>
    <row r="23" spans="1:6" x14ac:dyDescent="0.3">
      <c r="F23" s="78"/>
    </row>
    <row r="24" spans="1:6" x14ac:dyDescent="0.3">
      <c r="F24" s="77"/>
    </row>
    <row r="28" spans="1:6" ht="15" customHeight="1" x14ac:dyDescent="0.3">
      <c r="A28" s="27"/>
      <c r="B28" s="47" t="s">
        <v>40</v>
      </c>
      <c r="C28" s="47" t="s">
        <v>41</v>
      </c>
      <c r="D28" s="47" t="s">
        <v>42</v>
      </c>
      <c r="F28" s="108"/>
    </row>
    <row r="29" spans="1:6" x14ac:dyDescent="0.3">
      <c r="A29" s="114" t="s">
        <v>83</v>
      </c>
      <c r="B29" s="107">
        <v>31.631394910131895</v>
      </c>
      <c r="C29" s="107">
        <v>25.533354855522582</v>
      </c>
      <c r="D29" s="107">
        <v>42.835250234345523</v>
      </c>
      <c r="F29" s="108"/>
    </row>
    <row r="30" spans="1:6" x14ac:dyDescent="0.3">
      <c r="A30" s="114" t="s">
        <v>84</v>
      </c>
      <c r="B30" s="107">
        <v>30.591657747301646</v>
      </c>
      <c r="C30" s="107">
        <v>24.86130877469488</v>
      </c>
      <c r="D30" s="107">
        <v>44.54703347800347</v>
      </c>
      <c r="F30" s="108"/>
    </row>
    <row r="31" spans="1:6" x14ac:dyDescent="0.3">
      <c r="A31" s="114" t="s">
        <v>80</v>
      </c>
      <c r="B31" s="107">
        <v>27.778154830106875</v>
      </c>
      <c r="C31" s="107">
        <v>28.127083491362619</v>
      </c>
      <c r="D31" s="107">
        <v>44.09476167853051</v>
      </c>
      <c r="F31" s="108"/>
    </row>
    <row r="32" spans="1:6" x14ac:dyDescent="0.3">
      <c r="A32" s="114" t="s">
        <v>78</v>
      </c>
      <c r="B32" s="107">
        <v>29.907270044192536</v>
      </c>
      <c r="C32" s="107">
        <v>25.579611152646269</v>
      </c>
      <c r="D32" s="107">
        <v>44.513118803161198</v>
      </c>
      <c r="F32" s="108"/>
    </row>
    <row r="33" spans="1:6" x14ac:dyDescent="0.3">
      <c r="A33" s="114" t="s">
        <v>76</v>
      </c>
      <c r="B33" s="107">
        <v>29.476292135716594</v>
      </c>
      <c r="C33" s="107">
        <v>25.79190332516681</v>
      </c>
      <c r="D33" s="107">
        <v>44.731804539116595</v>
      </c>
      <c r="F33" s="108"/>
    </row>
    <row r="34" spans="1:6" x14ac:dyDescent="0.3">
      <c r="A34" s="114" t="s">
        <v>74</v>
      </c>
      <c r="B34" s="107">
        <v>30.907589690454603</v>
      </c>
      <c r="C34" s="107">
        <v>24.711015412511333</v>
      </c>
      <c r="D34" s="107">
        <v>44.381394897034063</v>
      </c>
      <c r="F34" s="108"/>
    </row>
    <row r="35" spans="1:6" x14ac:dyDescent="0.3">
      <c r="A35" s="114" t="s">
        <v>72</v>
      </c>
      <c r="B35" s="107">
        <v>29.439069172529038</v>
      </c>
      <c r="C35" s="107">
        <v>25.512759680646958</v>
      </c>
      <c r="D35" s="107">
        <v>45.048171146824004</v>
      </c>
      <c r="F35" s="108"/>
    </row>
    <row r="36" spans="1:6" x14ac:dyDescent="0.3">
      <c r="A36" s="114" t="s">
        <v>59</v>
      </c>
      <c r="B36" s="107">
        <v>28.71286304636423</v>
      </c>
      <c r="C36" s="107">
        <v>25.838871710786414</v>
      </c>
      <c r="D36" s="107">
        <v>45.448265242849352</v>
      </c>
      <c r="F36" s="108"/>
    </row>
    <row r="37" spans="1:6" x14ac:dyDescent="0.3">
      <c r="A37" s="114" t="s">
        <v>60</v>
      </c>
      <c r="B37" s="107">
        <v>27.962122592292022</v>
      </c>
      <c r="C37" s="107">
        <v>26.940658175855845</v>
      </c>
      <c r="D37" s="107">
        <v>45.097219231852137</v>
      </c>
      <c r="F37" s="108"/>
    </row>
    <row r="38" spans="1:6" x14ac:dyDescent="0.3">
      <c r="A38" s="114" t="s">
        <v>61</v>
      </c>
      <c r="B38" s="107">
        <v>27</v>
      </c>
      <c r="C38" s="71">
        <v>27.9</v>
      </c>
      <c r="D38" s="71">
        <v>45.2</v>
      </c>
      <c r="F38" s="108"/>
    </row>
    <row r="39" spans="1:6" x14ac:dyDescent="0.3">
      <c r="A39" s="114" t="s">
        <v>62</v>
      </c>
      <c r="B39" s="71">
        <v>28.4</v>
      </c>
      <c r="C39" s="71">
        <v>27.1</v>
      </c>
      <c r="D39" s="71">
        <v>44.6</v>
      </c>
      <c r="F39" s="108"/>
    </row>
    <row r="40" spans="1:6" x14ac:dyDescent="0.3">
      <c r="A40" s="114" t="s">
        <v>63</v>
      </c>
      <c r="B40" s="71">
        <v>30.1</v>
      </c>
      <c r="C40" s="71">
        <v>25.7</v>
      </c>
      <c r="D40" s="71">
        <v>44.2</v>
      </c>
      <c r="F40" s="108"/>
    </row>
    <row r="41" spans="1:6" x14ac:dyDescent="0.3">
      <c r="A41" s="114" t="s">
        <v>64</v>
      </c>
      <c r="B41" s="73">
        <v>28.8</v>
      </c>
      <c r="C41" s="74">
        <v>25.9</v>
      </c>
      <c r="D41" s="73">
        <v>45.3</v>
      </c>
      <c r="F41" s="108"/>
    </row>
    <row r="42" spans="1:6" x14ac:dyDescent="0.3">
      <c r="A42" s="114" t="s">
        <v>65</v>
      </c>
      <c r="B42" s="73">
        <v>28.1</v>
      </c>
      <c r="C42" s="74">
        <v>27.3</v>
      </c>
      <c r="D42" s="73">
        <v>44.5</v>
      </c>
      <c r="F42" s="108"/>
    </row>
    <row r="43" spans="1:6" x14ac:dyDescent="0.3">
      <c r="A43" s="114" t="s">
        <v>66</v>
      </c>
      <c r="B43" s="73">
        <v>31</v>
      </c>
      <c r="C43" s="74">
        <v>25.3</v>
      </c>
      <c r="D43" s="73">
        <v>43.6</v>
      </c>
      <c r="F43" s="108"/>
    </row>
    <row r="44" spans="1:6" x14ac:dyDescent="0.3">
      <c r="A44" s="114" t="s">
        <v>67</v>
      </c>
      <c r="B44" s="73">
        <v>30.9</v>
      </c>
      <c r="C44" s="74">
        <v>25.3</v>
      </c>
      <c r="D44" s="73">
        <v>43.8</v>
      </c>
      <c r="F44" s="108"/>
    </row>
    <row r="45" spans="1:6" x14ac:dyDescent="0.3">
      <c r="A45" s="114" t="s">
        <v>68</v>
      </c>
      <c r="B45" s="73">
        <v>29.9</v>
      </c>
      <c r="C45" s="74">
        <v>25.5</v>
      </c>
      <c r="D45" s="73">
        <v>44.6</v>
      </c>
    </row>
    <row r="46" spans="1:6" x14ac:dyDescent="0.3">
      <c r="A46" s="76" t="s">
        <v>38</v>
      </c>
      <c r="B46" s="77"/>
      <c r="C46" s="77"/>
      <c r="D46" s="77"/>
    </row>
    <row r="48" spans="1:6" x14ac:dyDescent="0.3">
      <c r="D48" s="80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T1b</vt:lpstr>
      <vt:lpstr>T1b toelichting</vt:lpstr>
      <vt:lpstr>Grafiek</vt:lpstr>
      <vt:lpstr>Datagrafiek</vt:lpstr>
      <vt:lpstr>Grafiek!Afdrukbereik</vt:lpstr>
    </vt:vector>
  </TitlesOfParts>
  <Company>RSZ-ONSS-LSS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RSZ-ONSS-LSS</dc:creator>
  <cp:lastModifiedBy>Vets Peter</cp:lastModifiedBy>
  <cp:lastPrinted>2016-10-21T12:39:51Z</cp:lastPrinted>
  <dcterms:created xsi:type="dcterms:W3CDTF">2011-09-13T07:26:50Z</dcterms:created>
  <dcterms:modified xsi:type="dcterms:W3CDTF">2023-12-14T10:02:47Z</dcterms:modified>
</cp:coreProperties>
</file>