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ynaM\cResults\excel\Tabellen voor website\2021_4\NL\Job regionaal\"/>
    </mc:Choice>
  </mc:AlternateContent>
  <bookViews>
    <workbookView xWindow="-110" yWindow="-110" windowWidth="19420" windowHeight="10420"/>
  </bookViews>
  <sheets>
    <sheet name="Tabel" sheetId="1" r:id="rId1"/>
    <sheet name="Toelichting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" l="1"/>
  <c r="D47" i="1"/>
  <c r="C47" i="1"/>
  <c r="E46" i="1"/>
  <c r="D46" i="1"/>
  <c r="C46" i="1"/>
  <c r="E45" i="1"/>
  <c r="D45" i="1"/>
  <c r="C45" i="1"/>
  <c r="D13" i="1"/>
  <c r="D48" i="1" s="1"/>
  <c r="E13" i="1"/>
  <c r="E48" i="1" s="1"/>
  <c r="C13" i="1"/>
  <c r="C48" i="1" s="1"/>
  <c r="C50" i="1" l="1"/>
  <c r="D50" i="1"/>
  <c r="E50" i="1"/>
  <c r="C51" i="1"/>
  <c r="D51" i="1"/>
  <c r="E51" i="1"/>
  <c r="C52" i="1"/>
  <c r="D52" i="1"/>
  <c r="E52" i="1"/>
  <c r="D49" i="1"/>
  <c r="E49" i="1"/>
  <c r="C49" i="1"/>
</calcChain>
</file>

<file path=xl/sharedStrings.xml><?xml version="1.0" encoding="utf-8"?>
<sst xmlns="http://schemas.openxmlformats.org/spreadsheetml/2006/main" count="118" uniqueCount="46">
  <si>
    <t>Brussels Hoofdstedelijk Gewest</t>
  </si>
  <si>
    <t>Vlaams Gewest</t>
  </si>
  <si>
    <t>Waals Gewest</t>
  </si>
  <si>
    <t>Netto evolutie arbeidsplaatsen</t>
  </si>
  <si>
    <t>saldo in/uitstroom</t>
  </si>
  <si>
    <t>interne verschuiving</t>
  </si>
  <si>
    <t>n</t>
  </si>
  <si>
    <t>Toelichting</t>
  </si>
  <si>
    <t>Interne verschuiving tussen gewesten (België, jaargegevens)</t>
  </si>
  <si>
    <t>Aantal arbeidsplaatsen</t>
  </si>
  <si>
    <t>Periode</t>
  </si>
  <si>
    <t>Gewest</t>
  </si>
  <si>
    <t>Totaal</t>
  </si>
  <si>
    <t>Totaal aantal arbeidsplaatsen</t>
  </si>
  <si>
    <t>Percentages t.o.v. het totaal aantal arbeidsplaatsen</t>
  </si>
  <si>
    <t>%</t>
  </si>
  <si>
    <t>1. Toelichting</t>
  </si>
  <si>
    <t>In deze tabel vindt u jaarcijfers over de regionale tewerkstellingsdynamiek bij Belgische werkgevers.</t>
  </si>
  <si>
    <t>2. Referenties</t>
  </si>
  <si>
    <t>EUROSTAT/OECD (2007), Eurostat - OECD Manual on Business Demography Statistics, Luxembourg.</t>
  </si>
  <si>
    <t>Davis J.S., Haltiwanger J.C. &amp; Schuh S. (1996) , Job creation and destruction, Cambridge / London.</t>
  </si>
  <si>
    <t>3. Meer informatie</t>
  </si>
  <si>
    <t xml:space="preserve">Bron:  </t>
  </si>
  <si>
    <t>werkgevers private sector en overheid (federale, gewestelijke, gemeenschapsoverheden): RSZ</t>
  </si>
  <si>
    <t>Info over bron en basisstatistiek:</t>
  </si>
  <si>
    <t>Peter Vets</t>
  </si>
  <si>
    <t>Info over methode en indicatoren:</t>
  </si>
  <si>
    <t>Tim Goesaert</t>
  </si>
  <si>
    <t>Gebruik is toegestaan mits correcte bronvermelding.</t>
  </si>
  <si>
    <t>©DynaM-reg, samenwerkingsverband tussen het BISA, het departement WSE, het IWEPS, de RSZ en het HIVA-KU Leuven</t>
  </si>
  <si>
    <t>De nettoaangroei of -krimp in een gewest bestaat niet alleen uit het verschil tussen de in- en uitstroom van werknemers voor dat gewest, maar ook uit de verschuiving van werknemers binnen een onderneming, over de gewestgrenzen heen.</t>
  </si>
  <si>
    <t>Deze interne verschuiving is weergegeven in de tabel en wordt berekend als:</t>
  </si>
  <si>
    <t>interne verschuiving = netto-evolutie regionale tewerkstelling - saldo regionale instroom/uitstroom</t>
  </si>
  <si>
    <t>De graden in het onderste luik van de tabel worden berekend door de aantallen te delen door het totaal aantal arbeidsplaatsen.</t>
  </si>
  <si>
    <t>terug naar tabel</t>
  </si>
  <si>
    <r>
      <t xml:space="preserve">De cijfers omvatten de werkgelegenheid van alle aan de Belgische sociale zekerheid onderworpen werkgevers </t>
    </r>
    <r>
      <rPr>
        <b/>
        <u/>
        <sz val="10"/>
        <rFont val="Calibri"/>
        <family val="2"/>
        <scheme val="minor"/>
      </rPr>
      <t>inclusief</t>
    </r>
    <r>
      <rPr>
        <sz val="10"/>
        <rFont val="Calibri"/>
        <family val="2"/>
        <scheme val="minor"/>
      </rPr>
      <t xml:space="preserve"> de lokale overheden (DIBISS, voorheen RSZPPO).</t>
    </r>
  </si>
  <si>
    <t>Meer uitleg vindt u op de Methode-pagina van de DynaM website</t>
  </si>
  <si>
    <t>2016.4-2017.4</t>
  </si>
  <si>
    <t>2015.4-2016.4</t>
  </si>
  <si>
    <t>2014.4-2015.4</t>
  </si>
  <si>
    <t>Meetpunt 31 december</t>
  </si>
  <si>
    <t>Interne verschuiving tussen gewesten (België, jaargegevens, meetpunt 31 december)</t>
  </si>
  <si>
    <t>2017.4-2018.4</t>
  </si>
  <si>
    <t>2018.4-2019.4</t>
  </si>
  <si>
    <t>2019.4-2020.4</t>
  </si>
  <si>
    <t>2020.4-2021.4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</si>
</sst>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3" tint="-0.249977111117893"/>
      <name val="Calibri"/>
      <family val="2"/>
      <scheme val="minor"/>
    </font>
    <font>
      <u/>
      <sz val="11"/>
      <color indexed="12"/>
      <name val="Calibri"/>
      <family val="2"/>
    </font>
    <font>
      <u/>
      <sz val="10"/>
      <color indexed="12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u/>
      <sz val="10"/>
      <color indexed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3" fontId="0" fillId="0" borderId="0" xfId="0" applyNumberFormat="1"/>
    <xf numFmtId="0" fontId="3" fillId="0" borderId="0" xfId="2" applyFont="1" applyAlignment="1">
      <alignment horizontal="left"/>
    </xf>
    <xf numFmtId="0" fontId="3" fillId="0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right" wrapText="1"/>
    </xf>
    <xf numFmtId="0" fontId="7" fillId="2" borderId="4" xfId="0" applyFont="1" applyFill="1" applyBorder="1" applyAlignment="1">
      <alignment horizontal="left" wrapText="1"/>
    </xf>
    <xf numFmtId="3" fontId="8" fillId="3" borderId="5" xfId="0" applyNumberFormat="1" applyFont="1" applyFill="1" applyBorder="1" applyAlignment="1">
      <alignment horizontal="left"/>
    </xf>
    <xf numFmtId="0" fontId="8" fillId="3" borderId="5" xfId="0" applyFont="1" applyFill="1" applyBorder="1" applyAlignment="1">
      <alignment horizontal="left" wrapText="1"/>
    </xf>
    <xf numFmtId="3" fontId="8" fillId="4" borderId="5" xfId="0" applyNumberFormat="1" applyFont="1" applyFill="1" applyBorder="1" applyAlignment="1">
      <alignment horizontal="left"/>
    </xf>
    <xf numFmtId="0" fontId="8" fillId="4" borderId="5" xfId="0" applyFont="1" applyFill="1" applyBorder="1" applyAlignment="1">
      <alignment horizontal="left" wrapText="1"/>
    </xf>
    <xf numFmtId="0" fontId="8" fillId="3" borderId="6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right" wrapText="1"/>
    </xf>
    <xf numFmtId="3" fontId="8" fillId="3" borderId="0" xfId="0" applyNumberFormat="1" applyFont="1" applyFill="1" applyBorder="1" applyAlignment="1">
      <alignment horizontal="right"/>
    </xf>
    <xf numFmtId="3" fontId="8" fillId="4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164" fontId="8" fillId="3" borderId="0" xfId="1" applyNumberFormat="1" applyFont="1" applyFill="1" applyBorder="1" applyAlignment="1">
      <alignment horizontal="right"/>
    </xf>
    <xf numFmtId="164" fontId="8" fillId="4" borderId="0" xfId="1" applyNumberFormat="1" applyFont="1" applyFill="1" applyBorder="1" applyAlignment="1">
      <alignment horizontal="right"/>
    </xf>
    <xf numFmtId="0" fontId="7" fillId="2" borderId="7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0" fillId="0" borderId="0" xfId="0" applyFont="1"/>
    <xf numFmtId="0" fontId="9" fillId="0" borderId="0" xfId="2" applyFont="1" applyAlignment="1">
      <alignment horizontal="right"/>
    </xf>
    <xf numFmtId="0" fontId="9" fillId="0" borderId="0" xfId="2" applyFont="1"/>
    <xf numFmtId="0" fontId="10" fillId="0" borderId="0" xfId="2" applyFont="1"/>
    <xf numFmtId="0" fontId="2" fillId="0" borderId="0" xfId="2"/>
    <xf numFmtId="0" fontId="11" fillId="0" borderId="0" xfId="2" applyFont="1" applyAlignment="1">
      <alignment horizontal="right"/>
    </xf>
    <xf numFmtId="0" fontId="6" fillId="0" borderId="0" xfId="2" applyFont="1"/>
    <xf numFmtId="0" fontId="12" fillId="0" borderId="0" xfId="2" applyFont="1"/>
    <xf numFmtId="0" fontId="11" fillId="0" borderId="0" xfId="2" applyFont="1" applyFill="1"/>
    <xf numFmtId="0" fontId="6" fillId="0" borderId="0" xfId="2" applyFont="1" applyFill="1"/>
    <xf numFmtId="0" fontId="14" fillId="0" borderId="0" xfId="2" applyFont="1" applyFill="1"/>
    <xf numFmtId="0" fontId="11" fillId="0" borderId="0" xfId="2" applyFont="1"/>
    <xf numFmtId="0" fontId="5" fillId="0" borderId="0" xfId="3" applyFont="1" applyAlignment="1" applyProtection="1"/>
    <xf numFmtId="0" fontId="15" fillId="0" borderId="0" xfId="3" applyFont="1" applyAlignment="1" applyProtection="1"/>
    <xf numFmtId="0" fontId="15" fillId="0" borderId="0" xfId="3" applyFont="1" applyAlignment="1" applyProtection="1">
      <alignment horizontal="left"/>
    </xf>
    <xf numFmtId="0" fontId="4" fillId="0" borderId="0" xfId="3" applyAlignment="1" applyProtection="1"/>
    <xf numFmtId="0" fontId="11" fillId="0" borderId="0" xfId="0" applyFont="1"/>
    <xf numFmtId="0" fontId="10" fillId="0" borderId="0" xfId="2" applyFont="1" applyFill="1"/>
    <xf numFmtId="0" fontId="0" fillId="0" borderId="0" xfId="0" applyFill="1"/>
    <xf numFmtId="0" fontId="2" fillId="0" borderId="0" xfId="2" applyFill="1"/>
    <xf numFmtId="3" fontId="8" fillId="4" borderId="3" xfId="0" applyNumberFormat="1" applyFont="1" applyFill="1" applyBorder="1" applyAlignment="1">
      <alignment horizontal="left"/>
    </xf>
    <xf numFmtId="0" fontId="8" fillId="4" borderId="3" xfId="0" applyFont="1" applyFill="1" applyBorder="1" applyAlignment="1">
      <alignment horizontal="left" wrapText="1"/>
    </xf>
    <xf numFmtId="3" fontId="8" fillId="4" borderId="8" xfId="0" applyNumberFormat="1" applyFont="1" applyFill="1" applyBorder="1" applyAlignment="1">
      <alignment horizontal="right"/>
    </xf>
    <xf numFmtId="164" fontId="8" fillId="4" borderId="8" xfId="1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0" borderId="0" xfId="3" applyFill="1" applyAlignment="1" applyProtection="1"/>
    <xf numFmtId="0" fontId="4" fillId="0" borderId="0" xfId="3" applyAlignment="1" applyProtection="1"/>
  </cellXfs>
  <cellStyles count="4">
    <cellStyle name="Hyperlink" xfId="3" builtinId="8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ynam-belgium.org/site/index.php?option=com_content&amp;view=article&amp;id=59&amp;Itemid=53&amp;lang=nl" TargetMode="External"/><Relationship Id="rId2" Type="http://schemas.openxmlformats.org/officeDocument/2006/relationships/hyperlink" Target="mailto:tim.goesaert@kuleuven.be" TargetMode="External"/><Relationship Id="rId1" Type="http://schemas.openxmlformats.org/officeDocument/2006/relationships/hyperlink" Target="mailto:peter.vets@rsz.fgov.be" TargetMode="External"/><Relationship Id="rId4" Type="http://schemas.openxmlformats.org/officeDocument/2006/relationships/hyperlink" Target="https://www.dynamstat.be/nl/methodolog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3"/>
  <sheetViews>
    <sheetView tabSelected="1" topLeftCell="A34" workbookViewId="0">
      <selection activeCell="I47" sqref="I47"/>
    </sheetView>
  </sheetViews>
  <sheetFormatPr defaultRowHeight="14.5" x14ac:dyDescent="0.35"/>
  <cols>
    <col min="1" max="1" width="12" customWidth="1"/>
    <col min="2" max="2" width="24.54296875" customWidth="1"/>
    <col min="3" max="3" width="13.1796875" customWidth="1"/>
    <col min="4" max="4" width="11.1796875" customWidth="1"/>
    <col min="5" max="5" width="12.453125" style="22" customWidth="1"/>
    <col min="6" max="6" width="1.54296875" customWidth="1"/>
    <col min="7" max="7" width="12.1796875" customWidth="1"/>
  </cols>
  <sheetData>
    <row r="2" spans="1:8" ht="18.5" x14ac:dyDescent="0.45">
      <c r="A2" s="2" t="s">
        <v>41</v>
      </c>
    </row>
    <row r="3" spans="1:8" ht="18.5" x14ac:dyDescent="0.45">
      <c r="A3" s="2"/>
    </row>
    <row r="4" spans="1:8" x14ac:dyDescent="0.35">
      <c r="A4" s="36" t="s">
        <v>7</v>
      </c>
    </row>
    <row r="5" spans="1:8" ht="18.5" x14ac:dyDescent="0.45">
      <c r="A5" s="2"/>
    </row>
    <row r="6" spans="1:8" ht="18.5" x14ac:dyDescent="0.45">
      <c r="A6" s="3"/>
    </row>
    <row r="7" spans="1:8" ht="15.5" x14ac:dyDescent="0.35">
      <c r="A7" s="4" t="s">
        <v>9</v>
      </c>
    </row>
    <row r="8" spans="1:8" ht="21" x14ac:dyDescent="0.35">
      <c r="A8" s="47" t="s">
        <v>40</v>
      </c>
      <c r="B8" s="5" t="s">
        <v>11</v>
      </c>
      <c r="C8" s="20" t="s">
        <v>3</v>
      </c>
      <c r="D8" s="20" t="s">
        <v>4</v>
      </c>
      <c r="E8" s="21" t="s">
        <v>5</v>
      </c>
      <c r="G8" s="20" t="s">
        <v>13</v>
      </c>
    </row>
    <row r="9" spans="1:8" x14ac:dyDescent="0.35">
      <c r="A9" s="46" t="s">
        <v>10</v>
      </c>
      <c r="B9" s="7"/>
      <c r="C9" s="13" t="s">
        <v>6</v>
      </c>
      <c r="D9" s="13" t="s">
        <v>6</v>
      </c>
      <c r="E9" s="6" t="s">
        <v>6</v>
      </c>
      <c r="G9" s="13" t="s">
        <v>6</v>
      </c>
    </row>
    <row r="10" spans="1:8" x14ac:dyDescent="0.35">
      <c r="A10" s="8" t="s">
        <v>45</v>
      </c>
      <c r="B10" s="9" t="s">
        <v>0</v>
      </c>
      <c r="C10" s="14">
        <v>9945</v>
      </c>
      <c r="D10" s="14">
        <v>12571</v>
      </c>
      <c r="E10" s="14">
        <v>-2626</v>
      </c>
      <c r="G10" s="14">
        <v>636912.5</v>
      </c>
    </row>
    <row r="11" spans="1:8" x14ac:dyDescent="0.35">
      <c r="A11" s="10"/>
      <c r="B11" s="11" t="s">
        <v>1</v>
      </c>
      <c r="C11" s="15">
        <v>54963</v>
      </c>
      <c r="D11" s="15">
        <v>53269</v>
      </c>
      <c r="E11" s="15">
        <v>1694</v>
      </c>
      <c r="F11" s="1"/>
      <c r="G11" s="15">
        <v>2380899.5</v>
      </c>
    </row>
    <row r="12" spans="1:8" x14ac:dyDescent="0.35">
      <c r="A12" s="8"/>
      <c r="B12" s="9" t="s">
        <v>2</v>
      </c>
      <c r="C12" s="14">
        <v>26663</v>
      </c>
      <c r="D12" s="14">
        <v>25731</v>
      </c>
      <c r="E12" s="14">
        <v>932</v>
      </c>
      <c r="F12" s="1"/>
      <c r="G12" s="14">
        <v>1088574.5</v>
      </c>
    </row>
    <row r="13" spans="1:8" x14ac:dyDescent="0.35">
      <c r="A13" s="42"/>
      <c r="B13" s="43" t="s">
        <v>12</v>
      </c>
      <c r="C13" s="44">
        <f>SUM(C10:C12)</f>
        <v>91571</v>
      </c>
      <c r="D13" s="44">
        <f t="shared" ref="D13:E13" si="0">SUM(D10:D12)</f>
        <v>91571</v>
      </c>
      <c r="E13" s="44">
        <f t="shared" si="0"/>
        <v>0</v>
      </c>
      <c r="F13" s="1"/>
      <c r="G13" s="15">
        <v>4106386.5</v>
      </c>
    </row>
    <row r="14" spans="1:8" x14ac:dyDescent="0.35">
      <c r="A14" s="8" t="s">
        <v>44</v>
      </c>
      <c r="B14" s="9" t="s">
        <v>0</v>
      </c>
      <c r="C14" s="14">
        <v>-6062</v>
      </c>
      <c r="D14" s="14">
        <v>-5060</v>
      </c>
      <c r="E14" s="14">
        <v>-1002</v>
      </c>
      <c r="G14" s="14">
        <v>636284</v>
      </c>
      <c r="H14" s="1"/>
    </row>
    <row r="15" spans="1:8" x14ac:dyDescent="0.35">
      <c r="A15" s="10"/>
      <c r="B15" s="11" t="s">
        <v>1</v>
      </c>
      <c r="C15" s="15">
        <v>-29452</v>
      </c>
      <c r="D15" s="15">
        <v>-29678</v>
      </c>
      <c r="E15" s="15">
        <v>226</v>
      </c>
      <c r="F15" s="1"/>
      <c r="G15" s="15">
        <v>2367297</v>
      </c>
      <c r="H15" s="1"/>
    </row>
    <row r="16" spans="1:8" x14ac:dyDescent="0.35">
      <c r="A16" s="8"/>
      <c r="B16" s="9" t="s">
        <v>2</v>
      </c>
      <c r="C16" s="14">
        <v>-3498</v>
      </c>
      <c r="D16" s="14">
        <v>-4274</v>
      </c>
      <c r="E16" s="14">
        <v>776</v>
      </c>
      <c r="F16" s="1"/>
      <c r="G16" s="14">
        <v>1076526</v>
      </c>
      <c r="H16" s="1"/>
    </row>
    <row r="17" spans="1:7" x14ac:dyDescent="0.35">
      <c r="A17" s="42"/>
      <c r="B17" s="43" t="s">
        <v>12</v>
      </c>
      <c r="C17" s="44">
        <v>-39012</v>
      </c>
      <c r="D17" s="44">
        <v>-39012</v>
      </c>
      <c r="E17" s="44">
        <v>0</v>
      </c>
      <c r="F17" s="1"/>
      <c r="G17" s="15">
        <v>4080107</v>
      </c>
    </row>
    <row r="18" spans="1:7" x14ac:dyDescent="0.35">
      <c r="A18" s="8" t="s">
        <v>43</v>
      </c>
      <c r="B18" s="9" t="s">
        <v>0</v>
      </c>
      <c r="C18" s="14">
        <v>8466</v>
      </c>
      <c r="D18" s="14">
        <v>10276</v>
      </c>
      <c r="E18" s="14">
        <v>-1810</v>
      </c>
      <c r="G18" s="14">
        <v>634852</v>
      </c>
    </row>
    <row r="19" spans="1:7" x14ac:dyDescent="0.35">
      <c r="A19" s="10"/>
      <c r="B19" s="11" t="s">
        <v>1</v>
      </c>
      <c r="C19" s="15">
        <v>39926</v>
      </c>
      <c r="D19" s="15">
        <v>38595</v>
      </c>
      <c r="E19" s="15">
        <v>1331</v>
      </c>
      <c r="F19" s="1"/>
      <c r="G19" s="15">
        <v>2362060</v>
      </c>
    </row>
    <row r="20" spans="1:7" x14ac:dyDescent="0.35">
      <c r="A20" s="8"/>
      <c r="B20" s="9" t="s">
        <v>2</v>
      </c>
      <c r="C20" s="14">
        <v>13371</v>
      </c>
      <c r="D20" s="14">
        <v>12892</v>
      </c>
      <c r="E20" s="14">
        <v>479</v>
      </c>
      <c r="F20" s="1"/>
      <c r="G20" s="14">
        <v>1071481.5</v>
      </c>
    </row>
    <row r="21" spans="1:7" x14ac:dyDescent="0.35">
      <c r="A21" s="42"/>
      <c r="B21" s="43" t="s">
        <v>12</v>
      </c>
      <c r="C21" s="44">
        <v>61763</v>
      </c>
      <c r="D21" s="44">
        <v>61763</v>
      </c>
      <c r="E21" s="44">
        <v>0</v>
      </c>
      <c r="F21" s="1"/>
      <c r="G21" s="15">
        <v>4068393.5</v>
      </c>
    </row>
    <row r="22" spans="1:7" ht="15" customHeight="1" x14ac:dyDescent="0.35">
      <c r="A22" s="8" t="s">
        <v>42</v>
      </c>
      <c r="B22" s="9" t="s">
        <v>0</v>
      </c>
      <c r="C22" s="14">
        <v>4705</v>
      </c>
      <c r="D22" s="14">
        <v>6240</v>
      </c>
      <c r="E22" s="14">
        <v>-1535</v>
      </c>
      <c r="G22" s="14">
        <v>628266.5</v>
      </c>
    </row>
    <row r="23" spans="1:7" ht="15" customHeight="1" x14ac:dyDescent="0.35">
      <c r="A23" s="10"/>
      <c r="B23" s="11" t="s">
        <v>1</v>
      </c>
      <c r="C23" s="15">
        <v>45107</v>
      </c>
      <c r="D23" s="15">
        <v>43797</v>
      </c>
      <c r="E23" s="15">
        <v>1310</v>
      </c>
      <c r="F23" s="1"/>
      <c r="G23" s="15">
        <v>2318893.5</v>
      </c>
    </row>
    <row r="24" spans="1:7" ht="15" customHeight="1" x14ac:dyDescent="0.35">
      <c r="A24" s="8"/>
      <c r="B24" s="9" t="s">
        <v>2</v>
      </c>
      <c r="C24" s="14">
        <v>14107</v>
      </c>
      <c r="D24" s="14">
        <v>13880</v>
      </c>
      <c r="E24" s="14">
        <v>227</v>
      </c>
      <c r="F24" s="1"/>
      <c r="G24" s="14">
        <v>1057742.5</v>
      </c>
    </row>
    <row r="25" spans="1:7" x14ac:dyDescent="0.35">
      <c r="A25" s="42"/>
      <c r="B25" s="43" t="s">
        <v>12</v>
      </c>
      <c r="C25" s="44">
        <v>63919</v>
      </c>
      <c r="D25" s="44">
        <v>63917</v>
      </c>
      <c r="E25" s="44">
        <v>2</v>
      </c>
      <c r="F25" s="1"/>
      <c r="G25" s="15">
        <v>4004902.5</v>
      </c>
    </row>
    <row r="26" spans="1:7" ht="15" customHeight="1" x14ac:dyDescent="0.35">
      <c r="A26" s="8" t="s">
        <v>37</v>
      </c>
      <c r="B26" s="9" t="s">
        <v>0</v>
      </c>
      <c r="C26" s="14">
        <v>5106</v>
      </c>
      <c r="D26" s="14">
        <v>7707</v>
      </c>
      <c r="E26" s="14">
        <v>-2601</v>
      </c>
      <c r="G26" s="14">
        <v>623361</v>
      </c>
    </row>
    <row r="27" spans="1:7" x14ac:dyDescent="0.35">
      <c r="A27" s="10"/>
      <c r="B27" s="11" t="s">
        <v>1</v>
      </c>
      <c r="C27" s="15">
        <v>42030</v>
      </c>
      <c r="D27" s="15">
        <v>40834</v>
      </c>
      <c r="E27" s="15">
        <v>1196</v>
      </c>
      <c r="F27" s="1"/>
      <c r="G27" s="15">
        <v>2275325</v>
      </c>
    </row>
    <row r="28" spans="1:7" x14ac:dyDescent="0.35">
      <c r="A28" s="8"/>
      <c r="B28" s="9" t="s">
        <v>2</v>
      </c>
      <c r="C28" s="14">
        <v>15377</v>
      </c>
      <c r="D28" s="14">
        <v>13972</v>
      </c>
      <c r="E28" s="14">
        <v>1405</v>
      </c>
      <c r="F28" s="1"/>
      <c r="G28" s="14">
        <v>1043000.5</v>
      </c>
    </row>
    <row r="29" spans="1:7" x14ac:dyDescent="0.35">
      <c r="A29" s="42"/>
      <c r="B29" s="43" t="s">
        <v>12</v>
      </c>
      <c r="C29" s="44">
        <v>62513</v>
      </c>
      <c r="D29" s="44">
        <v>62513</v>
      </c>
      <c r="E29" s="44">
        <v>0</v>
      </c>
      <c r="F29" s="1"/>
      <c r="G29" s="15">
        <v>3941686.5</v>
      </c>
    </row>
    <row r="30" spans="1:7" x14ac:dyDescent="0.35">
      <c r="A30" s="8" t="s">
        <v>38</v>
      </c>
      <c r="B30" s="9" t="s">
        <v>0</v>
      </c>
      <c r="C30" s="14">
        <v>901</v>
      </c>
      <c r="D30" s="14">
        <v>3018</v>
      </c>
      <c r="E30" s="14">
        <v>-2117</v>
      </c>
      <c r="G30" s="14">
        <v>620357.5</v>
      </c>
    </row>
    <row r="31" spans="1:7" x14ac:dyDescent="0.35">
      <c r="A31" s="10"/>
      <c r="B31" s="11" t="s">
        <v>1</v>
      </c>
      <c r="C31" s="15">
        <v>34920</v>
      </c>
      <c r="D31" s="15">
        <v>35319</v>
      </c>
      <c r="E31" s="15">
        <v>-399</v>
      </c>
      <c r="F31" s="1"/>
      <c r="G31" s="15">
        <v>2236850</v>
      </c>
    </row>
    <row r="32" spans="1:7" x14ac:dyDescent="0.35">
      <c r="A32" s="8"/>
      <c r="B32" s="9" t="s">
        <v>2</v>
      </c>
      <c r="C32" s="14">
        <v>16480</v>
      </c>
      <c r="D32" s="14">
        <v>13964</v>
      </c>
      <c r="E32" s="14">
        <v>2516</v>
      </c>
      <c r="F32" s="1"/>
      <c r="G32" s="14">
        <v>1027072</v>
      </c>
    </row>
    <row r="33" spans="1:7" x14ac:dyDescent="0.35">
      <c r="A33" s="42"/>
      <c r="B33" s="43" t="s">
        <v>12</v>
      </c>
      <c r="C33" s="44">
        <v>52301</v>
      </c>
      <c r="D33" s="44">
        <v>52301</v>
      </c>
      <c r="E33" s="44">
        <v>0</v>
      </c>
      <c r="F33" s="1"/>
      <c r="G33" s="15">
        <v>3884279.5</v>
      </c>
    </row>
    <row r="34" spans="1:7" x14ac:dyDescent="0.35">
      <c r="A34" s="8" t="s">
        <v>39</v>
      </c>
      <c r="B34" s="9" t="s">
        <v>0</v>
      </c>
      <c r="C34" s="14">
        <v>755</v>
      </c>
      <c r="D34" s="14">
        <v>2773</v>
      </c>
      <c r="E34" s="14">
        <v>-2018</v>
      </c>
      <c r="G34" s="14">
        <v>619529.5</v>
      </c>
    </row>
    <row r="35" spans="1:7" x14ac:dyDescent="0.35">
      <c r="A35" s="10"/>
      <c r="B35" s="11" t="s">
        <v>1</v>
      </c>
      <c r="C35" s="15">
        <v>19326</v>
      </c>
      <c r="D35" s="15">
        <v>18382</v>
      </c>
      <c r="E35" s="15">
        <v>944</v>
      </c>
      <c r="F35" s="1"/>
      <c r="G35" s="15">
        <v>2209727</v>
      </c>
    </row>
    <row r="36" spans="1:7" x14ac:dyDescent="0.35">
      <c r="A36" s="8"/>
      <c r="B36" s="9" t="s">
        <v>2</v>
      </c>
      <c r="C36" s="14">
        <v>6834</v>
      </c>
      <c r="D36" s="14">
        <v>5760</v>
      </c>
      <c r="E36" s="14">
        <v>1074</v>
      </c>
      <c r="F36" s="1"/>
      <c r="G36" s="14">
        <v>1015415</v>
      </c>
    </row>
    <row r="37" spans="1:7" x14ac:dyDescent="0.35">
      <c r="A37" s="10"/>
      <c r="B37" s="11" t="s">
        <v>12</v>
      </c>
      <c r="C37" s="15">
        <v>26915</v>
      </c>
      <c r="D37" s="15">
        <v>26915</v>
      </c>
      <c r="E37" s="15">
        <v>0</v>
      </c>
      <c r="F37" s="1"/>
      <c r="G37" s="15">
        <v>3844671.5</v>
      </c>
    </row>
    <row r="38" spans="1:7" x14ac:dyDescent="0.35">
      <c r="A38" s="48" t="s">
        <v>29</v>
      </c>
      <c r="B38" s="49"/>
      <c r="C38" s="49"/>
      <c r="D38" s="49"/>
      <c r="E38" s="49"/>
      <c r="G38" s="12"/>
    </row>
    <row r="42" spans="1:7" ht="15.5" x14ac:dyDescent="0.35">
      <c r="A42" s="16" t="s">
        <v>14</v>
      </c>
      <c r="B42" s="17"/>
      <c r="C42" s="17"/>
      <c r="D42" s="17"/>
      <c r="E42" s="17"/>
    </row>
    <row r="43" spans="1:7" ht="21" x14ac:dyDescent="0.35">
      <c r="A43" s="47" t="s">
        <v>40</v>
      </c>
      <c r="B43" s="5" t="s">
        <v>11</v>
      </c>
      <c r="C43" s="20" t="s">
        <v>3</v>
      </c>
      <c r="D43" s="20" t="s">
        <v>4</v>
      </c>
      <c r="E43" s="21" t="s">
        <v>5</v>
      </c>
    </row>
    <row r="44" spans="1:7" x14ac:dyDescent="0.35">
      <c r="A44" s="46" t="s">
        <v>10</v>
      </c>
      <c r="B44" s="7"/>
      <c r="C44" s="13" t="s">
        <v>15</v>
      </c>
      <c r="D44" s="13" t="s">
        <v>15</v>
      </c>
      <c r="E44" s="6" t="s">
        <v>15</v>
      </c>
    </row>
    <row r="45" spans="1:7" x14ac:dyDescent="0.35">
      <c r="A45" s="8" t="s">
        <v>45</v>
      </c>
      <c r="B45" s="9" t="s">
        <v>0</v>
      </c>
      <c r="C45" s="18">
        <f>C10/$G10</f>
        <v>1.561438973171354E-2</v>
      </c>
      <c r="D45" s="18">
        <f t="shared" ref="D45:E45" si="1">D10/$G10</f>
        <v>1.9737405059564696E-2</v>
      </c>
      <c r="E45" s="18">
        <f t="shared" si="1"/>
        <v>-4.1230153278511567E-3</v>
      </c>
    </row>
    <row r="46" spans="1:7" x14ac:dyDescent="0.35">
      <c r="A46" s="10"/>
      <c r="B46" s="11" t="s">
        <v>1</v>
      </c>
      <c r="C46" s="19">
        <f t="shared" ref="C46:E46" si="2">C11/$G11</f>
        <v>2.3084972717244051E-2</v>
      </c>
      <c r="D46" s="19">
        <f t="shared" si="2"/>
        <v>2.237347691492228E-2</v>
      </c>
      <c r="E46" s="19">
        <f t="shared" si="2"/>
        <v>7.114958023217696E-4</v>
      </c>
    </row>
    <row r="47" spans="1:7" x14ac:dyDescent="0.35">
      <c r="A47" s="8"/>
      <c r="B47" s="9" t="s">
        <v>2</v>
      </c>
      <c r="C47" s="18">
        <f t="shared" ref="C47:E47" si="3">C12/$G12</f>
        <v>2.4493500444847827E-2</v>
      </c>
      <c r="D47" s="18">
        <f t="shared" si="3"/>
        <v>2.3637334881535438E-2</v>
      </c>
      <c r="E47" s="18">
        <f t="shared" si="3"/>
        <v>8.5616556331238696E-4</v>
      </c>
    </row>
    <row r="48" spans="1:7" x14ac:dyDescent="0.35">
      <c r="A48" s="42"/>
      <c r="B48" s="43" t="s">
        <v>12</v>
      </c>
      <c r="C48" s="45">
        <f t="shared" ref="C48:E48" si="4">C13/$G13</f>
        <v>2.2299654452886983E-2</v>
      </c>
      <c r="D48" s="45">
        <f t="shared" si="4"/>
        <v>2.2299654452886983E-2</v>
      </c>
      <c r="E48" s="45">
        <f t="shared" si="4"/>
        <v>0</v>
      </c>
    </row>
    <row r="49" spans="1:5" ht="15.75" customHeight="1" x14ac:dyDescent="0.35">
      <c r="A49" s="8" t="s">
        <v>44</v>
      </c>
      <c r="B49" s="9" t="s">
        <v>0</v>
      </c>
      <c r="C49" s="18">
        <f>C14/$G14</f>
        <v>-9.5271922600599739E-3</v>
      </c>
      <c r="D49" s="18">
        <f t="shared" ref="D49:E49" si="5">D14/$G14</f>
        <v>-7.9524237604591663E-3</v>
      </c>
      <c r="E49" s="18">
        <f t="shared" si="5"/>
        <v>-1.5747684996008072E-3</v>
      </c>
    </row>
    <row r="50" spans="1:5" x14ac:dyDescent="0.35">
      <c r="A50" s="10"/>
      <c r="B50" s="11" t="s">
        <v>1</v>
      </c>
      <c r="C50" s="19">
        <f t="shared" ref="C50:E50" si="6">C15/$G15</f>
        <v>-1.2441193479314171E-2</v>
      </c>
      <c r="D50" s="19">
        <f t="shared" si="6"/>
        <v>-1.2536661010426659E-2</v>
      </c>
      <c r="E50" s="19">
        <f t="shared" si="6"/>
        <v>9.5467531112488203E-5</v>
      </c>
    </row>
    <row r="51" spans="1:5" x14ac:dyDescent="0.35">
      <c r="A51" s="8"/>
      <c r="B51" s="9" t="s">
        <v>2</v>
      </c>
      <c r="C51" s="18">
        <f t="shared" ref="C51:E51" si="7">C16/$G16</f>
        <v>-3.2493409355649561E-3</v>
      </c>
      <c r="D51" s="18">
        <f t="shared" si="7"/>
        <v>-3.9701781471139577E-3</v>
      </c>
      <c r="E51" s="18">
        <f t="shared" si="7"/>
        <v>7.2083721154900119E-4</v>
      </c>
    </row>
    <row r="52" spans="1:5" x14ac:dyDescent="0.35">
      <c r="A52" s="42"/>
      <c r="B52" s="43" t="s">
        <v>12</v>
      </c>
      <c r="C52" s="45">
        <f t="shared" ref="C52:E52" si="8">C17/$G17</f>
        <v>-9.5615139504919844E-3</v>
      </c>
      <c r="D52" s="45">
        <f t="shared" si="8"/>
        <v>-9.5615139504919844E-3</v>
      </c>
      <c r="E52" s="45">
        <f t="shared" si="8"/>
        <v>0</v>
      </c>
    </row>
    <row r="53" spans="1:5" x14ac:dyDescent="0.35">
      <c r="A53" s="8" t="s">
        <v>43</v>
      </c>
      <c r="B53" s="9" t="s">
        <v>0</v>
      </c>
      <c r="C53" s="18">
        <v>1.3335391555827185E-2</v>
      </c>
      <c r="D53" s="18">
        <v>1.6209556950344428E-2</v>
      </c>
      <c r="E53" s="18">
        <v>-2.8741653945172432E-3</v>
      </c>
    </row>
    <row r="54" spans="1:5" x14ac:dyDescent="0.35">
      <c r="A54" s="10"/>
      <c r="B54" s="11" t="s">
        <v>1</v>
      </c>
      <c r="C54" s="19">
        <v>1.6903042259722445E-2</v>
      </c>
      <c r="D54" s="19">
        <v>1.6334948769969243E-2</v>
      </c>
      <c r="E54" s="19">
        <v>5.6809348975320195E-4</v>
      </c>
    </row>
    <row r="55" spans="1:5" x14ac:dyDescent="0.35">
      <c r="A55" s="8"/>
      <c r="B55" s="9" t="s">
        <v>2</v>
      </c>
      <c r="C55" s="18">
        <v>1.2478983538213209E-2</v>
      </c>
      <c r="D55" s="18">
        <v>1.2029250149992399E-2</v>
      </c>
      <c r="E55" s="18">
        <v>4.4973338822081044E-4</v>
      </c>
    </row>
    <row r="56" spans="1:5" x14ac:dyDescent="0.35">
      <c r="A56" s="42"/>
      <c r="B56" s="43" t="s">
        <v>12</v>
      </c>
      <c r="C56" s="45">
        <v>1.518117655040005E-2</v>
      </c>
      <c r="D56" s="45">
        <v>1.518117655040005E-2</v>
      </c>
      <c r="E56" s="45">
        <v>0</v>
      </c>
    </row>
    <row r="57" spans="1:5" x14ac:dyDescent="0.35">
      <c r="A57" s="8" t="s">
        <v>42</v>
      </c>
      <c r="B57" s="9" t="s">
        <v>0</v>
      </c>
      <c r="C57" s="18">
        <v>7.4888602209412722E-3</v>
      </c>
      <c r="D57" s="18">
        <v>9.9442389549624643E-3</v>
      </c>
      <c r="E57" s="18">
        <v>-2.4553787340211922E-3</v>
      </c>
    </row>
    <row r="58" spans="1:5" x14ac:dyDescent="0.35">
      <c r="A58" s="10"/>
      <c r="B58" s="11" t="s">
        <v>1</v>
      </c>
      <c r="C58" s="19">
        <v>1.9451949820032698E-2</v>
      </c>
      <c r="D58" s="19">
        <v>1.888169184649513E-2</v>
      </c>
      <c r="E58" s="19">
        <v>5.7025797353756763E-4</v>
      </c>
    </row>
    <row r="59" spans="1:5" x14ac:dyDescent="0.35">
      <c r="A59" s="8"/>
      <c r="B59" s="9" t="s">
        <v>2</v>
      </c>
      <c r="C59" s="18">
        <v>1.333689437646686E-2</v>
      </c>
      <c r="D59" s="18">
        <v>1.3120903262643063E-2</v>
      </c>
      <c r="E59" s="18">
        <v>2.1599111382379632E-4</v>
      </c>
    </row>
    <row r="60" spans="1:5" x14ac:dyDescent="0.35">
      <c r="A60" s="42"/>
      <c r="B60" s="43" t="s">
        <v>12</v>
      </c>
      <c r="C60" s="45">
        <v>1.5960188793609831E-2</v>
      </c>
      <c r="D60" s="45">
        <v>1.5959693390711349E-2</v>
      </c>
      <c r="E60" s="45">
        <v>4.9540289848160057E-7</v>
      </c>
    </row>
    <row r="61" spans="1:5" x14ac:dyDescent="0.35">
      <c r="A61" s="8" t="s">
        <v>37</v>
      </c>
      <c r="B61" s="9" t="s">
        <v>0</v>
      </c>
      <c r="C61" s="18">
        <v>8.1910802889497425E-3</v>
      </c>
      <c r="D61" s="18">
        <v>1.2389470156037863E-2</v>
      </c>
      <c r="E61" s="18">
        <v>-4.1983898670881203E-3</v>
      </c>
    </row>
    <row r="62" spans="1:5" x14ac:dyDescent="0.35">
      <c r="A62" s="10"/>
      <c r="B62" s="11" t="s">
        <v>1</v>
      </c>
      <c r="C62" s="19">
        <v>1.8472086405238813E-2</v>
      </c>
      <c r="D62" s="19">
        <v>1.7941731772120606E-2</v>
      </c>
      <c r="E62" s="19">
        <v>5.3035463311820741E-4</v>
      </c>
    </row>
    <row r="63" spans="1:5" x14ac:dyDescent="0.35">
      <c r="A63" s="8"/>
      <c r="B63" s="9" t="s">
        <v>2</v>
      </c>
      <c r="C63" s="18">
        <v>1.4743041829797777E-2</v>
      </c>
      <c r="D63" s="18">
        <v>1.3386950118951468E-2</v>
      </c>
      <c r="E63" s="18">
        <v>1.3560917108463091E-3</v>
      </c>
    </row>
    <row r="64" spans="1:5" x14ac:dyDescent="0.35">
      <c r="A64" s="42"/>
      <c r="B64" s="43" t="s">
        <v>12</v>
      </c>
      <c r="C64" s="45">
        <v>1.5859455083502956E-2</v>
      </c>
      <c r="D64" s="45">
        <v>1.5859455083502949E-2</v>
      </c>
      <c r="E64" s="45">
        <v>0</v>
      </c>
    </row>
    <row r="65" spans="1:5" x14ac:dyDescent="0.35">
      <c r="A65" s="8" t="s">
        <v>38</v>
      </c>
      <c r="B65" s="9" t="s">
        <v>0</v>
      </c>
      <c r="C65" s="18">
        <v>1.452388340593927E-3</v>
      </c>
      <c r="D65" s="18">
        <v>4.8732518541124703E-3</v>
      </c>
      <c r="E65" s="18">
        <v>-3.4208635135185433E-3</v>
      </c>
    </row>
    <row r="66" spans="1:5" x14ac:dyDescent="0.35">
      <c r="A66" s="10"/>
      <c r="B66" s="11" t="s">
        <v>1</v>
      </c>
      <c r="C66" s="19">
        <v>1.5611239019156405E-2</v>
      </c>
      <c r="D66" s="19">
        <v>1.5791023228707374E-2</v>
      </c>
      <c r="E66" s="19">
        <v>-1.7978420955096913E-4</v>
      </c>
    </row>
    <row r="67" spans="1:5" x14ac:dyDescent="0.35">
      <c r="A67" s="8"/>
      <c r="B67" s="9" t="s">
        <v>2</v>
      </c>
      <c r="C67" s="18">
        <v>1.6045613160518439E-2</v>
      </c>
      <c r="D67" s="18">
        <v>1.3579298474225204E-2</v>
      </c>
      <c r="E67" s="18">
        <v>2.4663146862932347E-3</v>
      </c>
    </row>
    <row r="68" spans="1:5" x14ac:dyDescent="0.35">
      <c r="A68" s="42"/>
      <c r="B68" s="43" t="s">
        <v>12</v>
      </c>
      <c r="C68" s="45">
        <v>1.3464787999936667E-2</v>
      </c>
      <c r="D68" s="45">
        <v>1.3464787999936667E-2</v>
      </c>
      <c r="E68" s="45">
        <v>0</v>
      </c>
    </row>
    <row r="69" spans="1:5" x14ac:dyDescent="0.35">
      <c r="A69" s="8" t="s">
        <v>39</v>
      </c>
      <c r="B69" s="9" t="s">
        <v>0</v>
      </c>
      <c r="C69" s="18">
        <v>1.2186667462969897E-3</v>
      </c>
      <c r="D69" s="18">
        <v>4.4832790505731079E-3</v>
      </c>
      <c r="E69" s="18">
        <v>-3.2646123042761183E-3</v>
      </c>
    </row>
    <row r="70" spans="1:5" x14ac:dyDescent="0.35">
      <c r="A70" s="10"/>
      <c r="B70" s="11" t="s">
        <v>1</v>
      </c>
      <c r="C70" s="19">
        <v>8.7458767531011714E-3</v>
      </c>
      <c r="D70" s="19">
        <v>8.3168981616587589E-3</v>
      </c>
      <c r="E70" s="19">
        <v>4.289785914424124E-4</v>
      </c>
    </row>
    <row r="71" spans="1:5" x14ac:dyDescent="0.35">
      <c r="A71" s="8"/>
      <c r="B71" s="9" t="s">
        <v>2</v>
      </c>
      <c r="C71" s="18">
        <v>6.7302531477277799E-3</v>
      </c>
      <c r="D71" s="18">
        <v>5.6695591917728383E-3</v>
      </c>
      <c r="E71" s="18">
        <v>1.0606939559549416E-3</v>
      </c>
    </row>
    <row r="72" spans="1:5" x14ac:dyDescent="0.35">
      <c r="A72" s="10"/>
      <c r="B72" s="11" t="s">
        <v>12</v>
      </c>
      <c r="C72" s="19">
        <v>7.0005981005139134E-3</v>
      </c>
      <c r="D72" s="19">
        <v>7.0005981005138995E-3</v>
      </c>
      <c r="E72" s="19">
        <v>1.3877787807814457E-17</v>
      </c>
    </row>
    <row r="73" spans="1:5" x14ac:dyDescent="0.35">
      <c r="A73" s="48" t="s">
        <v>29</v>
      </c>
      <c r="B73" s="49"/>
      <c r="C73" s="49"/>
      <c r="D73" s="49"/>
      <c r="E73" s="49"/>
    </row>
  </sheetData>
  <mergeCells count="2">
    <mergeCell ref="A38:E38"/>
    <mergeCell ref="A73:E73"/>
  </mergeCells>
  <hyperlinks>
    <hyperlink ref="A4" location="Toelichting!A1" display="Toelicht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A17" sqref="A17:J17"/>
    </sheetView>
  </sheetViews>
  <sheetFormatPr defaultRowHeight="14.5" x14ac:dyDescent="0.35"/>
  <sheetData>
    <row r="1" spans="1:10" x14ac:dyDescent="0.35">
      <c r="A1" s="37" t="s">
        <v>34</v>
      </c>
    </row>
    <row r="2" spans="1:10" x14ac:dyDescent="0.35">
      <c r="A2" s="38"/>
    </row>
    <row r="3" spans="1:10" ht="18.5" x14ac:dyDescent="0.45">
      <c r="A3" s="2" t="s">
        <v>8</v>
      </c>
      <c r="B3" s="23"/>
      <c r="C3" s="24"/>
      <c r="D3" s="24"/>
      <c r="E3" s="25"/>
      <c r="F3" s="25"/>
      <c r="G3" s="25"/>
      <c r="H3" s="39"/>
      <c r="I3" s="39"/>
      <c r="J3" s="40"/>
    </row>
    <row r="4" spans="1:10" x14ac:dyDescent="0.35">
      <c r="A4" s="26"/>
      <c r="B4" s="27"/>
      <c r="C4" s="26"/>
      <c r="D4" s="26"/>
      <c r="E4" s="26"/>
      <c r="F4" s="26"/>
      <c r="G4" s="26"/>
      <c r="H4" s="41"/>
      <c r="I4" s="41"/>
      <c r="J4" s="40"/>
    </row>
    <row r="5" spans="1:10" ht="15.5" x14ac:dyDescent="0.35">
      <c r="A5" s="28" t="s">
        <v>16</v>
      </c>
      <c r="B5" s="26"/>
      <c r="C5" s="26"/>
      <c r="D5" s="26"/>
      <c r="E5" s="26"/>
      <c r="F5" s="26"/>
      <c r="G5" s="26"/>
      <c r="H5" s="41"/>
      <c r="I5" s="41"/>
      <c r="J5" s="40"/>
    </row>
    <row r="7" spans="1:10" x14ac:dyDescent="0.35">
      <c r="A7" s="29" t="s">
        <v>17</v>
      </c>
      <c r="B7" s="29"/>
      <c r="C7" s="29"/>
      <c r="D7" s="29"/>
      <c r="E7" s="29"/>
      <c r="F7" s="29"/>
      <c r="G7" s="29"/>
      <c r="H7" s="29"/>
      <c r="I7" s="29"/>
    </row>
    <row r="8" spans="1:10" x14ac:dyDescent="0.35">
      <c r="A8" s="29"/>
      <c r="B8" s="29"/>
      <c r="C8" s="29"/>
      <c r="D8" s="29"/>
      <c r="E8" s="29"/>
      <c r="F8" s="29"/>
      <c r="G8" s="29"/>
      <c r="H8" s="29"/>
      <c r="I8" s="29"/>
    </row>
    <row r="9" spans="1:10" x14ac:dyDescent="0.35">
      <c r="A9" s="29" t="s">
        <v>35</v>
      </c>
      <c r="B9" s="29"/>
      <c r="C9" s="29"/>
      <c r="D9" s="29"/>
      <c r="E9" s="29"/>
      <c r="F9" s="29"/>
      <c r="G9" s="29"/>
      <c r="H9" s="29"/>
      <c r="I9" s="29"/>
    </row>
    <row r="11" spans="1:10" x14ac:dyDescent="0.35">
      <c r="A11" s="30" t="s">
        <v>30</v>
      </c>
      <c r="B11" s="30"/>
      <c r="C11" s="30"/>
      <c r="D11" s="30"/>
      <c r="E11" s="30"/>
      <c r="F11" s="30"/>
      <c r="G11" s="30"/>
      <c r="H11" s="30"/>
      <c r="I11" s="30"/>
    </row>
    <row r="12" spans="1:10" x14ac:dyDescent="0.35">
      <c r="A12" s="30" t="s">
        <v>31</v>
      </c>
      <c r="B12" s="30"/>
      <c r="C12" s="30"/>
      <c r="D12" s="30"/>
      <c r="E12" s="30"/>
      <c r="F12" s="30"/>
      <c r="G12" s="30"/>
      <c r="H12" s="30"/>
      <c r="I12" s="30"/>
    </row>
    <row r="13" spans="1:10" x14ac:dyDescent="0.35">
      <c r="A13" s="30" t="s">
        <v>32</v>
      </c>
      <c r="B13" s="30"/>
      <c r="C13" s="30"/>
      <c r="D13" s="30"/>
      <c r="E13" s="30"/>
      <c r="F13" s="30"/>
      <c r="G13" s="30"/>
      <c r="H13" s="30"/>
      <c r="I13" s="30"/>
    </row>
    <row r="14" spans="1:10" x14ac:dyDescent="0.35">
      <c r="A14" s="30"/>
      <c r="B14" s="30"/>
      <c r="C14" s="30"/>
      <c r="D14" s="30"/>
      <c r="E14" s="30"/>
      <c r="F14" s="30"/>
      <c r="G14" s="30"/>
      <c r="H14" s="30"/>
      <c r="I14" s="30"/>
    </row>
    <row r="15" spans="1:10" x14ac:dyDescent="0.35">
      <c r="A15" s="30" t="s">
        <v>33</v>
      </c>
      <c r="B15" s="30"/>
      <c r="C15" s="30"/>
      <c r="D15" s="30"/>
      <c r="E15" s="30"/>
      <c r="F15" s="30"/>
      <c r="G15" s="30"/>
      <c r="H15" s="30"/>
      <c r="I15" s="30"/>
      <c r="J15" s="30"/>
    </row>
    <row r="16" spans="1:10" x14ac:dyDescent="0.35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x14ac:dyDescent="0.35">
      <c r="A17" s="50" t="s">
        <v>36</v>
      </c>
      <c r="B17" s="51"/>
      <c r="C17" s="51"/>
      <c r="D17" s="51"/>
      <c r="E17" s="51"/>
      <c r="F17" s="51"/>
      <c r="G17" s="51"/>
      <c r="H17" s="51"/>
      <c r="I17" s="51"/>
      <c r="J17" s="51"/>
    </row>
    <row r="18" spans="1:10" x14ac:dyDescent="0.35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5.5" x14ac:dyDescent="0.35">
      <c r="A19" s="31" t="s">
        <v>18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x14ac:dyDescent="0.35">
      <c r="A20" s="32"/>
      <c r="B20" s="30"/>
      <c r="C20" s="30"/>
      <c r="D20" s="30"/>
      <c r="E20" s="30"/>
      <c r="F20" s="30"/>
      <c r="G20" s="30"/>
      <c r="H20" s="30"/>
      <c r="I20" s="30"/>
      <c r="J20" s="30"/>
    </row>
    <row r="21" spans="1:10" x14ac:dyDescent="0.35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x14ac:dyDescent="0.35">
      <c r="A22" s="30" t="s">
        <v>20</v>
      </c>
      <c r="B22" s="30"/>
      <c r="C22" s="30"/>
      <c r="D22" s="30"/>
      <c r="E22" s="30"/>
      <c r="F22" s="30"/>
      <c r="G22" s="30"/>
      <c r="H22" s="30"/>
      <c r="I22" s="30"/>
      <c r="J22" s="30"/>
    </row>
    <row r="24" spans="1:10" ht="15.5" x14ac:dyDescent="0.35">
      <c r="A24" s="28" t="s">
        <v>21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5">
      <c r="A25" s="33" t="s">
        <v>22</v>
      </c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5">
      <c r="A26" s="33" t="s">
        <v>23</v>
      </c>
      <c r="B26" s="26"/>
      <c r="C26" s="26"/>
      <c r="D26" s="26"/>
      <c r="E26" s="26"/>
      <c r="F26" s="26"/>
      <c r="G26" s="26"/>
      <c r="H26" s="26"/>
      <c r="I26" s="26"/>
      <c r="J26" s="26"/>
    </row>
    <row r="27" spans="1:10" x14ac:dyDescent="0.35">
      <c r="A27" s="33" t="s">
        <v>24</v>
      </c>
      <c r="B27" s="26"/>
      <c r="C27" s="26"/>
      <c r="D27" s="34" t="s">
        <v>25</v>
      </c>
      <c r="E27" s="26"/>
      <c r="F27" s="26"/>
      <c r="G27" s="26"/>
      <c r="H27" s="26"/>
      <c r="I27" s="26"/>
      <c r="J27" s="26"/>
    </row>
    <row r="28" spans="1:10" x14ac:dyDescent="0.35">
      <c r="A28" s="33" t="s">
        <v>26</v>
      </c>
      <c r="B28" s="26"/>
      <c r="C28" s="26"/>
      <c r="D28" s="35" t="s">
        <v>27</v>
      </c>
      <c r="E28" s="26"/>
      <c r="F28" s="26"/>
      <c r="G28" s="26"/>
      <c r="H28" s="26"/>
      <c r="I28" s="26"/>
      <c r="J28" s="26"/>
    </row>
    <row r="30" spans="1:10" ht="15" customHeight="1" x14ac:dyDescent="0.35">
      <c r="A30" s="33" t="s">
        <v>29</v>
      </c>
    </row>
    <row r="31" spans="1:10" x14ac:dyDescent="0.35">
      <c r="A31" s="33" t="s">
        <v>28</v>
      </c>
    </row>
  </sheetData>
  <mergeCells count="1">
    <mergeCell ref="A17:J17"/>
  </mergeCells>
  <hyperlinks>
    <hyperlink ref="D27" r:id="rId1"/>
    <hyperlink ref="D28" r:id="rId2"/>
    <hyperlink ref="A1" location="Tabel!A1" display="terug naar tabel"/>
    <hyperlink ref="A17:I17" r:id="rId3" display="Meer uitleg vindt u op de Methode-pagina van de DynaM website: dynam-belgium.org/Methode"/>
    <hyperlink ref="A17:J17" r:id="rId4" display="Meer uitleg vindt u op de Methode-pagina van de DynaM websit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</vt:lpstr>
      <vt:lpstr>Toelichting</vt:lpstr>
    </vt:vector>
  </TitlesOfParts>
  <Company>KU Leuven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Goesaert</dc:creator>
  <cp:lastModifiedBy>Thomas Boogaerts</cp:lastModifiedBy>
  <dcterms:created xsi:type="dcterms:W3CDTF">2016-11-30T10:51:33Z</dcterms:created>
  <dcterms:modified xsi:type="dcterms:W3CDTF">2023-07-18T09:46:39Z</dcterms:modified>
</cp:coreProperties>
</file>