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ynaM\cResults\excel\Tabellen voor website\2122\NL_all\Jobdynamiek regionaal\"/>
    </mc:Choice>
  </mc:AlternateContent>
  <bookViews>
    <workbookView xWindow="0" yWindow="0" windowWidth="19200" windowHeight="7050"/>
  </bookViews>
  <sheets>
    <sheet name="Tabel" sheetId="1" r:id="rId1"/>
    <sheet name="Toelichti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9" i="1" l="1"/>
  <c r="K108" i="1"/>
  <c r="J108" i="1"/>
  <c r="I108" i="1"/>
  <c r="H108" i="1"/>
  <c r="G108" i="1"/>
  <c r="F108" i="1"/>
  <c r="E108" i="1"/>
  <c r="D108" i="1"/>
  <c r="C108" i="1"/>
  <c r="K107" i="1"/>
  <c r="J107" i="1"/>
  <c r="I107" i="1"/>
  <c r="H107" i="1"/>
  <c r="G107" i="1"/>
  <c r="F107" i="1"/>
  <c r="E107" i="1"/>
  <c r="D107" i="1"/>
  <c r="C107" i="1"/>
  <c r="K106" i="1"/>
  <c r="J106" i="1"/>
  <c r="I106" i="1"/>
  <c r="H106" i="1"/>
  <c r="G106" i="1"/>
  <c r="F106" i="1"/>
  <c r="E106" i="1"/>
  <c r="D106" i="1"/>
  <c r="C106" i="1"/>
  <c r="K105" i="1"/>
  <c r="J105" i="1"/>
  <c r="I105" i="1"/>
  <c r="H105" i="1"/>
  <c r="G105" i="1"/>
  <c r="F105" i="1"/>
  <c r="E105" i="1"/>
  <c r="D105" i="1"/>
  <c r="C105" i="1"/>
  <c r="K104" i="1"/>
  <c r="J104" i="1"/>
  <c r="I104" i="1"/>
  <c r="H104" i="1"/>
  <c r="G104" i="1"/>
  <c r="F104" i="1"/>
  <c r="E104" i="1"/>
  <c r="D104" i="1"/>
  <c r="C104" i="1"/>
  <c r="K103" i="1"/>
  <c r="J103" i="1"/>
  <c r="I103" i="1"/>
  <c r="H103" i="1"/>
  <c r="G103" i="1"/>
  <c r="F103" i="1"/>
  <c r="E103" i="1"/>
  <c r="D103" i="1"/>
  <c r="C103" i="1"/>
  <c r="K102" i="1"/>
  <c r="J102" i="1"/>
  <c r="I102" i="1"/>
  <c r="H102" i="1"/>
  <c r="G102" i="1"/>
  <c r="F102" i="1"/>
  <c r="E102" i="1"/>
  <c r="D102" i="1"/>
  <c r="C102" i="1"/>
  <c r="K101" i="1"/>
  <c r="J101" i="1"/>
  <c r="I101" i="1"/>
  <c r="H101" i="1"/>
  <c r="G101" i="1"/>
  <c r="F101" i="1"/>
  <c r="E101" i="1"/>
  <c r="D101" i="1"/>
  <c r="C101" i="1"/>
  <c r="K100" i="1"/>
  <c r="J100" i="1"/>
  <c r="I100" i="1"/>
  <c r="H100" i="1"/>
  <c r="G100" i="1"/>
  <c r="F100" i="1"/>
  <c r="E100" i="1"/>
  <c r="D100" i="1"/>
  <c r="C100" i="1"/>
  <c r="K99" i="1"/>
  <c r="J99" i="1"/>
  <c r="I99" i="1"/>
  <c r="H99" i="1"/>
  <c r="G99" i="1"/>
  <c r="F99" i="1"/>
  <c r="E99" i="1"/>
  <c r="D99" i="1"/>
  <c r="J113" i="1" l="1"/>
  <c r="I110" i="1"/>
  <c r="J110" i="1"/>
  <c r="K110" i="1"/>
  <c r="I111" i="1"/>
  <c r="J111" i="1"/>
  <c r="K111" i="1"/>
  <c r="I112" i="1"/>
  <c r="J112" i="1"/>
  <c r="K112" i="1"/>
  <c r="I113" i="1"/>
  <c r="K113" i="1"/>
  <c r="I114" i="1"/>
  <c r="J114" i="1"/>
  <c r="K114" i="1"/>
  <c r="I115" i="1"/>
  <c r="J115" i="1"/>
  <c r="K115" i="1"/>
  <c r="I116" i="1"/>
  <c r="J116" i="1"/>
  <c r="K116" i="1"/>
  <c r="I117" i="1"/>
  <c r="J117" i="1"/>
  <c r="K117" i="1"/>
  <c r="I118" i="1"/>
  <c r="J118" i="1"/>
  <c r="K118" i="1"/>
  <c r="J109" i="1"/>
  <c r="K109" i="1"/>
  <c r="I109" i="1"/>
  <c r="F110" i="1"/>
  <c r="G110" i="1"/>
  <c r="H110" i="1"/>
  <c r="F111" i="1"/>
  <c r="G111" i="1"/>
  <c r="H111" i="1"/>
  <c r="F112" i="1"/>
  <c r="G112" i="1"/>
  <c r="H112" i="1"/>
  <c r="F113" i="1"/>
  <c r="G113" i="1"/>
  <c r="H113" i="1"/>
  <c r="F114" i="1"/>
  <c r="G114" i="1"/>
  <c r="H114" i="1"/>
  <c r="F115" i="1"/>
  <c r="G115" i="1"/>
  <c r="H115" i="1"/>
  <c r="F116" i="1"/>
  <c r="G116" i="1"/>
  <c r="H116" i="1"/>
  <c r="F117" i="1"/>
  <c r="G117" i="1"/>
  <c r="H117" i="1"/>
  <c r="F118" i="1"/>
  <c r="G118" i="1"/>
  <c r="H118" i="1"/>
  <c r="G109" i="1"/>
  <c r="H109" i="1"/>
  <c r="F109" i="1"/>
  <c r="D109" i="1"/>
  <c r="E109" i="1"/>
  <c r="D110" i="1"/>
  <c r="E110" i="1"/>
  <c r="D111" i="1"/>
  <c r="E111" i="1"/>
  <c r="D112" i="1"/>
  <c r="E112" i="1"/>
  <c r="D113" i="1"/>
  <c r="E113" i="1"/>
  <c r="D114" i="1"/>
  <c r="E114" i="1"/>
  <c r="D115" i="1"/>
  <c r="E115" i="1"/>
  <c r="D116" i="1"/>
  <c r="E116" i="1"/>
  <c r="D117" i="1"/>
  <c r="E117" i="1"/>
  <c r="D118" i="1"/>
  <c r="E118" i="1"/>
  <c r="C110" i="1"/>
  <c r="C111" i="1"/>
  <c r="C112" i="1"/>
  <c r="C113" i="1"/>
  <c r="C114" i="1"/>
  <c r="C115" i="1"/>
  <c r="C116" i="1"/>
  <c r="C117" i="1"/>
  <c r="C118" i="1"/>
  <c r="C109" i="1"/>
</calcChain>
</file>

<file path=xl/sharedStrings.xml><?xml version="1.0" encoding="utf-8"?>
<sst xmlns="http://schemas.openxmlformats.org/spreadsheetml/2006/main" count="259" uniqueCount="56">
  <si>
    <t>Netto evolutie arbeidsplaatsen</t>
  </si>
  <si>
    <t>2014-2015</t>
  </si>
  <si>
    <t>Brussels Hoofdstedelijk Gewest</t>
  </si>
  <si>
    <t>minder dan 5 werknemers</t>
  </si>
  <si>
    <t>5 tot 9 werknemers</t>
  </si>
  <si>
    <t>10 tot 19 werknemers</t>
  </si>
  <si>
    <t>20 tot 49 werknemers</t>
  </si>
  <si>
    <t>50 tot 99 werknemers</t>
  </si>
  <si>
    <t>100 tot 199 werknemers</t>
  </si>
  <si>
    <t>200 tot 499 werknemers</t>
  </si>
  <si>
    <t>500 tot 999 werknemers</t>
  </si>
  <si>
    <t>1.000 en meer werknemers</t>
  </si>
  <si>
    <t>Vlaams Gewest</t>
  </si>
  <si>
    <t>Waals Gewest</t>
  </si>
  <si>
    <t>Toelichting</t>
  </si>
  <si>
    <t>Aantal arbeidsplaatsen</t>
  </si>
  <si>
    <t>Interne verschuiving tussen gewesten naar ondernemingsgrootte (België, jaargegevens)</t>
  </si>
  <si>
    <t>Periode</t>
  </si>
  <si>
    <t>Ondernemingsgrootte</t>
  </si>
  <si>
    <t>Brussels Hoofdstedelijk gewest</t>
  </si>
  <si>
    <t>Totaal aantal arbeidsplaatsen</t>
  </si>
  <si>
    <t>n</t>
  </si>
  <si>
    <t>Totaal</t>
  </si>
  <si>
    <t>saldo in/uitstroom</t>
  </si>
  <si>
    <t>interne verschuiving</t>
  </si>
  <si>
    <t>1. Toelichting</t>
  </si>
  <si>
    <t>In deze tabel vindt u jaarcijfers over de regionale tewerkstellingsdynamiek bij Belgische werkgevers.</t>
  </si>
  <si>
    <t>De nettoaangroei of -krimp in een gewest bestaat niet alleen uit het verschil tussen de in- en uitstroom van werknemers voor dat gewest, maar ook uit de verschuiving van werknemers binnen een onderneming, over de gewestgrenzen heen.</t>
  </si>
  <si>
    <t>Deze interne verschuiving is weergegeven in de tabel en wordt berekend als:</t>
  </si>
  <si>
    <t>2. Referenties</t>
  </si>
  <si>
    <t>EUROSTAT/OECD (2007), Eurostat - OECD Manual on Business Demography Statistics, Luxembourg.</t>
  </si>
  <si>
    <t>Davis J.S., Haltiwanger J.C. &amp; Schuh S. (1996) , Job creation and destruction, Cambridge / London.</t>
  </si>
  <si>
    <t>3. Meer informatie</t>
  </si>
  <si>
    <t xml:space="preserve">Bron:  </t>
  </si>
  <si>
    <t>werkgevers private sector en overheid (federale, gewestelijke, gemeenschapsoverheden): RSZ</t>
  </si>
  <si>
    <t>Info over bron en basisstatistiek:</t>
  </si>
  <si>
    <t>Peter Vets</t>
  </si>
  <si>
    <t>Info over methode en indicatoren:</t>
  </si>
  <si>
    <t>Tim Goesaert</t>
  </si>
  <si>
    <t>©DynaM-reg, samenwerkingsverband tussen het BISA, het departement WSE, het IWEPS, de RSZ en het HIVA-KU Leuven</t>
  </si>
  <si>
    <t>Gebruik is toegestaan mits correcte bronvermelding.</t>
  </si>
  <si>
    <t>interne verschuiving = netto-evolutie regionale tewerkstelling - saldo regionale instroom/uitstroom</t>
  </si>
  <si>
    <t>Percentages t.o.v. het totaal aantal arbeidsplaatsen</t>
  </si>
  <si>
    <t>De graden in het onderste luik van de tabel worden berekend door de aantallen te delen door het totaal aantal arbeidsplaatsen.</t>
  </si>
  <si>
    <t>%</t>
  </si>
  <si>
    <t>terug naar tabel</t>
  </si>
  <si>
    <t>2015-2016</t>
  </si>
  <si>
    <r>
      <t xml:space="preserve">De cijfers omvatten de werkgelegenheid van alle aan de Belgische sociale zekerheid onderworpen werkgevers </t>
    </r>
    <r>
      <rPr>
        <b/>
        <u/>
        <sz val="10"/>
        <rFont val="Calibri"/>
        <family val="2"/>
        <scheme val="minor"/>
      </rPr>
      <t>inclusief</t>
    </r>
    <r>
      <rPr>
        <sz val="10"/>
        <rFont val="Calibri"/>
        <family val="2"/>
        <scheme val="minor"/>
      </rPr>
      <t xml:space="preserve"> de lokale overheden (DIBISS, voorheen RSZPPO).</t>
    </r>
  </si>
  <si>
    <t>2016-2017</t>
  </si>
  <si>
    <t>Meer uitleg vindt u op de Methode-pagina van de DynaM website</t>
  </si>
  <si>
    <t>2017-2018</t>
  </si>
  <si>
    <t>©Dynam-reg, samenwerkingsverband tussen het BISA, het departement WSE, het IWEPS, de RSZ en het HIVA-KU Leuven</t>
  </si>
  <si>
    <t>2018-2019</t>
  </si>
  <si>
    <t>2019-2020</t>
  </si>
  <si>
    <t>2020-2021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</si>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</sst>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3" tint="-0.249977111117893"/>
      <name val="Calibri"/>
      <family val="2"/>
      <scheme val="minor"/>
    </font>
    <font>
      <u/>
      <sz val="11"/>
      <color indexed="12"/>
      <name val="Calibri"/>
      <family val="2"/>
    </font>
    <font>
      <u/>
      <sz val="10"/>
      <color indexed="12"/>
      <name val="Calibri"/>
      <family val="2"/>
      <scheme val="minor"/>
    </font>
    <font>
      <sz val="12"/>
      <color theme="3" tint="0.39997558519241921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i/>
      <sz val="10"/>
      <color indexed="8"/>
      <name val="Calibri"/>
      <family val="2"/>
      <scheme val="minor"/>
    </font>
    <font>
      <u/>
      <sz val="10"/>
      <color indexed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3" fillId="0" borderId="0" xfId="2" applyFont="1" applyAlignment="1">
      <alignment horizontal="left"/>
    </xf>
    <xf numFmtId="0" fontId="5" fillId="0" borderId="0" xfId="3" applyFont="1" applyAlignment="1" applyProtection="1">
      <alignment horizontal="left"/>
    </xf>
    <xf numFmtId="0" fontId="3" fillId="0" borderId="0" xfId="2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0" fontId="7" fillId="2" borderId="0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right" wrapText="1"/>
    </xf>
    <xf numFmtId="0" fontId="8" fillId="2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right" wrapText="1"/>
    </xf>
    <xf numFmtId="0" fontId="7" fillId="2" borderId="2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8" fillId="2" borderId="3" xfId="0" applyFont="1" applyFill="1" applyBorder="1" applyAlignment="1">
      <alignment horizontal="right" wrapText="1"/>
    </xf>
    <xf numFmtId="0" fontId="7" fillId="2" borderId="4" xfId="0" applyFont="1" applyFill="1" applyBorder="1" applyAlignment="1">
      <alignment horizontal="right" wrapText="1"/>
    </xf>
    <xf numFmtId="0" fontId="7" fillId="2" borderId="3" xfId="0" applyFont="1" applyFill="1" applyBorder="1" applyAlignment="1">
      <alignment horizontal="right" wrapText="1"/>
    </xf>
    <xf numFmtId="0" fontId="7" fillId="2" borderId="5" xfId="0" applyFont="1" applyFill="1" applyBorder="1" applyAlignment="1">
      <alignment horizontal="right" wrapText="1"/>
    </xf>
    <xf numFmtId="0" fontId="7" fillId="0" borderId="3" xfId="0" applyFont="1" applyFill="1" applyBorder="1" applyAlignment="1">
      <alignment horizontal="right" wrapText="1"/>
    </xf>
    <xf numFmtId="0" fontId="9" fillId="3" borderId="0" xfId="0" applyFont="1" applyFill="1" applyBorder="1" applyAlignment="1">
      <alignment horizontal="left" vertical="top" wrapText="1"/>
    </xf>
    <xf numFmtId="0" fontId="9" fillId="4" borderId="0" xfId="0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3" fontId="9" fillId="3" borderId="1" xfId="0" applyNumberFormat="1" applyFont="1" applyFill="1" applyBorder="1" applyAlignment="1">
      <alignment horizontal="right" vertical="top" wrapText="1"/>
    </xf>
    <xf numFmtId="3" fontId="9" fillId="3" borderId="0" xfId="0" applyNumberFormat="1" applyFont="1" applyFill="1" applyBorder="1" applyAlignment="1">
      <alignment horizontal="right" vertical="top" wrapText="1"/>
    </xf>
    <xf numFmtId="3" fontId="9" fillId="3" borderId="2" xfId="0" applyNumberFormat="1" applyFont="1" applyFill="1" applyBorder="1" applyAlignment="1">
      <alignment horizontal="right" vertical="top" wrapText="1"/>
    </xf>
    <xf numFmtId="3" fontId="9" fillId="4" borderId="1" xfId="0" applyNumberFormat="1" applyFont="1" applyFill="1" applyBorder="1" applyAlignment="1">
      <alignment horizontal="right" vertical="top" wrapText="1"/>
    </xf>
    <xf numFmtId="3" fontId="9" fillId="4" borderId="0" xfId="0" applyNumberFormat="1" applyFont="1" applyFill="1" applyBorder="1" applyAlignment="1">
      <alignment horizontal="right" vertical="top" wrapText="1"/>
    </xf>
    <xf numFmtId="3" fontId="9" fillId="4" borderId="2" xfId="0" applyNumberFormat="1" applyFont="1" applyFill="1" applyBorder="1" applyAlignment="1">
      <alignment horizontal="right" vertical="top" wrapText="1"/>
    </xf>
    <xf numFmtId="0" fontId="0" fillId="3" borderId="0" xfId="0" applyFill="1"/>
    <xf numFmtId="0" fontId="9" fillId="4" borderId="3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left" vertical="top" wrapText="1"/>
    </xf>
    <xf numFmtId="3" fontId="9" fillId="4" borderId="4" xfId="0" applyNumberFormat="1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3" fontId="9" fillId="4" borderId="5" xfId="0" applyNumberFormat="1" applyFont="1" applyFill="1" applyBorder="1" applyAlignment="1">
      <alignment horizontal="right" vertical="top" wrapText="1"/>
    </xf>
    <xf numFmtId="164" fontId="9" fillId="3" borderId="1" xfId="1" applyNumberFormat="1" applyFont="1" applyFill="1" applyBorder="1" applyAlignment="1">
      <alignment horizontal="right" vertical="top" wrapText="1"/>
    </xf>
    <xf numFmtId="164" fontId="9" fillId="3" borderId="0" xfId="1" applyNumberFormat="1" applyFont="1" applyFill="1" applyBorder="1" applyAlignment="1">
      <alignment horizontal="right" vertical="top" wrapText="1"/>
    </xf>
    <xf numFmtId="164" fontId="9" fillId="4" borderId="1" xfId="1" applyNumberFormat="1" applyFont="1" applyFill="1" applyBorder="1" applyAlignment="1">
      <alignment horizontal="right" vertical="top" wrapText="1"/>
    </xf>
    <xf numFmtId="164" fontId="9" fillId="4" borderId="0" xfId="1" applyNumberFormat="1" applyFont="1" applyFill="1" applyBorder="1" applyAlignment="1">
      <alignment horizontal="right" vertical="top" wrapText="1"/>
    </xf>
    <xf numFmtId="164" fontId="9" fillId="4" borderId="4" xfId="1" applyNumberFormat="1" applyFont="1" applyFill="1" applyBorder="1" applyAlignment="1">
      <alignment horizontal="right" vertical="top" wrapText="1"/>
    </xf>
    <xf numFmtId="164" fontId="9" fillId="4" borderId="3" xfId="1" applyNumberFormat="1" applyFont="1" applyFill="1" applyBorder="1" applyAlignment="1">
      <alignment horizontal="right" vertical="top" wrapText="1"/>
    </xf>
    <xf numFmtId="0" fontId="10" fillId="0" borderId="0" xfId="2" applyFont="1" applyAlignment="1">
      <alignment horizontal="right"/>
    </xf>
    <xf numFmtId="0" fontId="10" fillId="0" borderId="0" xfId="2" applyFont="1"/>
    <xf numFmtId="0" fontId="11" fillId="0" borderId="0" xfId="2" applyFont="1"/>
    <xf numFmtId="0" fontId="2" fillId="0" borderId="0" xfId="2"/>
    <xf numFmtId="0" fontId="12" fillId="0" borderId="0" xfId="2" applyFont="1" applyAlignment="1">
      <alignment horizontal="right"/>
    </xf>
    <xf numFmtId="0" fontId="6" fillId="0" borderId="0" xfId="2" applyFont="1"/>
    <xf numFmtId="0" fontId="13" fillId="0" borderId="0" xfId="2" applyFont="1"/>
    <xf numFmtId="0" fontId="12" fillId="0" borderId="0" xfId="2" applyFont="1" applyFill="1"/>
    <xf numFmtId="0" fontId="6" fillId="0" borderId="0" xfId="2" applyFont="1" applyFill="1"/>
    <xf numFmtId="0" fontId="15" fillId="0" borderId="0" xfId="2" applyFont="1" applyFill="1"/>
    <xf numFmtId="0" fontId="12" fillId="0" borderId="0" xfId="2" applyFont="1"/>
    <xf numFmtId="0" fontId="5" fillId="0" borderId="0" xfId="3" applyFont="1" applyAlignment="1" applyProtection="1"/>
    <xf numFmtId="0" fontId="16" fillId="0" borderId="0" xfId="3" applyFont="1" applyAlignment="1" applyProtection="1"/>
    <xf numFmtId="0" fontId="9" fillId="3" borderId="1" xfId="0" applyFont="1" applyFill="1" applyBorder="1" applyAlignment="1">
      <alignment horizontal="left" vertical="top"/>
    </xf>
    <xf numFmtId="0" fontId="0" fillId="3" borderId="0" xfId="0" applyFill="1" applyAlignment="1">
      <alignment vertical="top"/>
    </xf>
    <xf numFmtId="0" fontId="6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 vertical="top"/>
    </xf>
    <xf numFmtId="0" fontId="0" fillId="0" borderId="0" xfId="0" applyFill="1"/>
    <xf numFmtId="0" fontId="0" fillId="0" borderId="0" xfId="0" applyFont="1"/>
    <xf numFmtId="164" fontId="9" fillId="3" borderId="2" xfId="1" applyNumberFormat="1" applyFont="1" applyFill="1" applyBorder="1" applyAlignment="1">
      <alignment horizontal="right" vertical="top" wrapText="1"/>
    </xf>
    <xf numFmtId="164" fontId="9" fillId="4" borderId="2" xfId="1" applyNumberFormat="1" applyFont="1" applyFill="1" applyBorder="1" applyAlignment="1">
      <alignment horizontal="right" vertical="top" wrapText="1"/>
    </xf>
    <xf numFmtId="164" fontId="9" fillId="4" borderId="5" xfId="1" applyNumberFormat="1" applyFont="1" applyFill="1" applyBorder="1" applyAlignment="1">
      <alignment horizontal="right" vertical="top" wrapText="1"/>
    </xf>
    <xf numFmtId="0" fontId="4" fillId="0" borderId="0" xfId="3" applyAlignment="1" applyProtection="1"/>
    <xf numFmtId="0" fontId="12" fillId="0" borderId="0" xfId="0" applyFont="1"/>
    <xf numFmtId="0" fontId="11" fillId="0" borderId="0" xfId="2" applyFont="1" applyFill="1"/>
    <xf numFmtId="0" fontId="2" fillId="0" borderId="0" xfId="2" applyFill="1"/>
    <xf numFmtId="0" fontId="7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0" xfId="3" applyFill="1" applyAlignment="1" applyProtection="1"/>
    <xf numFmtId="0" fontId="4" fillId="0" borderId="0" xfId="3" applyAlignment="1" applyProtection="1"/>
  </cellXfs>
  <cellStyles count="4">
    <cellStyle name="Hyperlink" xfId="3" builtinId="8"/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ynam-belgium.org/site/index.php?option=com_content&amp;view=article&amp;id=59&amp;Itemid=53&amp;lang=nl" TargetMode="External"/><Relationship Id="rId2" Type="http://schemas.openxmlformats.org/officeDocument/2006/relationships/hyperlink" Target="mailto:tim.goesaert@kuleuven.be" TargetMode="External"/><Relationship Id="rId1" Type="http://schemas.openxmlformats.org/officeDocument/2006/relationships/hyperlink" Target="mailto:peter.vets@rsz.fgov.be" TargetMode="External"/><Relationship Id="rId4" Type="http://schemas.openxmlformats.org/officeDocument/2006/relationships/hyperlink" Target="https://www.dynamstat.be/nl/methodologi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9"/>
  <sheetViews>
    <sheetView tabSelected="1" topLeftCell="A91" workbookViewId="0">
      <selection activeCell="A99" sqref="A99:XFD108"/>
    </sheetView>
  </sheetViews>
  <sheetFormatPr defaultRowHeight="14.5" x14ac:dyDescent="0.35"/>
  <cols>
    <col min="1" max="1" width="29.26953125" customWidth="1"/>
    <col min="2" max="2" width="19.54296875" customWidth="1"/>
    <col min="3" max="3" width="13.7265625" customWidth="1"/>
    <col min="4" max="4" width="13.1796875" customWidth="1"/>
    <col min="5" max="5" width="14" customWidth="1"/>
    <col min="6" max="6" width="13.26953125" customWidth="1"/>
    <col min="7" max="7" width="10.26953125" customWidth="1"/>
    <col min="8" max="8" width="14.1796875" customWidth="1"/>
    <col min="9" max="9" width="12.81640625" customWidth="1"/>
    <col min="10" max="10" width="10" customWidth="1"/>
    <col min="11" max="11" width="9.7265625" customWidth="1"/>
    <col min="12" max="12" width="1.54296875" customWidth="1"/>
    <col min="13" max="13" width="14.81640625" bestFit="1" customWidth="1"/>
    <col min="14" max="14" width="13.81640625" bestFit="1" customWidth="1"/>
    <col min="15" max="15" width="12.453125" customWidth="1"/>
  </cols>
  <sheetData>
    <row r="2" spans="1:15" ht="18.5" x14ac:dyDescent="0.45">
      <c r="A2" s="1" t="s">
        <v>16</v>
      </c>
    </row>
    <row r="3" spans="1:15" ht="18.5" x14ac:dyDescent="0.45">
      <c r="A3" s="1"/>
    </row>
    <row r="4" spans="1:15" x14ac:dyDescent="0.35">
      <c r="A4" s="2" t="s">
        <v>14</v>
      </c>
    </row>
    <row r="5" spans="1:15" ht="18.5" x14ac:dyDescent="0.45">
      <c r="A5" s="1"/>
    </row>
    <row r="6" spans="1:15" ht="18.5" x14ac:dyDescent="0.45">
      <c r="A6" s="3"/>
    </row>
    <row r="7" spans="1:15" ht="15.5" x14ac:dyDescent="0.35">
      <c r="A7" s="4" t="s">
        <v>15</v>
      </c>
    </row>
    <row r="8" spans="1:15" x14ac:dyDescent="0.35">
      <c r="A8" s="5" t="s">
        <v>17</v>
      </c>
      <c r="B8" s="6" t="s">
        <v>18</v>
      </c>
      <c r="C8" s="67" t="s">
        <v>19</v>
      </c>
      <c r="D8" s="68"/>
      <c r="E8" s="69"/>
      <c r="F8" s="67" t="s">
        <v>12</v>
      </c>
      <c r="G8" s="68"/>
      <c r="H8" s="69"/>
      <c r="I8" s="67" t="s">
        <v>13</v>
      </c>
      <c r="J8" s="68"/>
      <c r="K8" s="68"/>
      <c r="L8" s="7"/>
      <c r="M8" s="5" t="s">
        <v>2</v>
      </c>
      <c r="N8" s="5" t="s">
        <v>12</v>
      </c>
      <c r="O8" s="5" t="s">
        <v>13</v>
      </c>
    </row>
    <row r="9" spans="1:15" ht="22" x14ac:dyDescent="0.35">
      <c r="A9" s="8"/>
      <c r="B9" s="9"/>
      <c r="C9" s="10" t="s">
        <v>0</v>
      </c>
      <c r="D9" s="11" t="s">
        <v>23</v>
      </c>
      <c r="E9" s="12" t="s">
        <v>24</v>
      </c>
      <c r="F9" s="10" t="s">
        <v>0</v>
      </c>
      <c r="G9" s="11" t="s">
        <v>23</v>
      </c>
      <c r="H9" s="12" t="s">
        <v>24</v>
      </c>
      <c r="I9" s="11" t="s">
        <v>0</v>
      </c>
      <c r="J9" s="11" t="s">
        <v>23</v>
      </c>
      <c r="K9" s="11" t="s">
        <v>24</v>
      </c>
      <c r="L9" s="13"/>
      <c r="M9" s="11" t="s">
        <v>20</v>
      </c>
      <c r="N9" s="11" t="s">
        <v>20</v>
      </c>
      <c r="O9" s="11" t="s">
        <v>20</v>
      </c>
    </row>
    <row r="10" spans="1:15" x14ac:dyDescent="0.35">
      <c r="A10" s="14"/>
      <c r="B10" s="15"/>
      <c r="C10" s="15" t="s">
        <v>21</v>
      </c>
      <c r="D10" s="16" t="s">
        <v>21</v>
      </c>
      <c r="E10" s="17" t="s">
        <v>21</v>
      </c>
      <c r="F10" s="15" t="s">
        <v>21</v>
      </c>
      <c r="G10" s="16" t="s">
        <v>21</v>
      </c>
      <c r="H10" s="17" t="s">
        <v>21</v>
      </c>
      <c r="I10" s="16" t="s">
        <v>21</v>
      </c>
      <c r="J10" s="16" t="s">
        <v>21</v>
      </c>
      <c r="K10" s="16" t="s">
        <v>21</v>
      </c>
      <c r="L10" s="18"/>
      <c r="M10" s="16" t="s">
        <v>21</v>
      </c>
      <c r="N10" s="16" t="s">
        <v>21</v>
      </c>
      <c r="O10" s="16" t="s">
        <v>21</v>
      </c>
    </row>
    <row r="11" spans="1:15" x14ac:dyDescent="0.35">
      <c r="A11" s="19" t="s">
        <v>55</v>
      </c>
      <c r="B11" s="21" t="s">
        <v>3</v>
      </c>
      <c r="C11" s="23">
        <v>1754</v>
      </c>
      <c r="D11" s="24">
        <v>1840</v>
      </c>
      <c r="E11" s="24">
        <v>-86</v>
      </c>
      <c r="F11" s="23">
        <v>6137</v>
      </c>
      <c r="G11" s="24">
        <v>6142</v>
      </c>
      <c r="H11" s="24">
        <v>-5</v>
      </c>
      <c r="I11" s="24">
        <v>3631</v>
      </c>
      <c r="J11" s="24">
        <v>3540</v>
      </c>
      <c r="K11" s="24">
        <v>91</v>
      </c>
      <c r="L11" s="59"/>
      <c r="M11" s="23">
        <v>37791</v>
      </c>
      <c r="N11" s="24">
        <v>167108.5</v>
      </c>
      <c r="O11" s="25">
        <v>87914.5</v>
      </c>
    </row>
    <row r="12" spans="1:15" x14ac:dyDescent="0.35">
      <c r="A12" s="20"/>
      <c r="B12" s="22" t="s">
        <v>4</v>
      </c>
      <c r="C12" s="26">
        <v>1581</v>
      </c>
      <c r="D12" s="27">
        <v>1677</v>
      </c>
      <c r="E12" s="27">
        <v>-96</v>
      </c>
      <c r="F12" s="26">
        <v>6535</v>
      </c>
      <c r="G12" s="27">
        <v>6491</v>
      </c>
      <c r="H12" s="27">
        <v>44</v>
      </c>
      <c r="I12" s="27">
        <v>2822</v>
      </c>
      <c r="J12" s="27">
        <v>2770</v>
      </c>
      <c r="K12" s="27">
        <v>52</v>
      </c>
      <c r="L12" s="59"/>
      <c r="M12" s="26">
        <v>28341.5</v>
      </c>
      <c r="N12" s="27">
        <v>132199.5</v>
      </c>
      <c r="O12" s="28">
        <v>64393</v>
      </c>
    </row>
    <row r="13" spans="1:15" x14ac:dyDescent="0.35">
      <c r="A13" s="19"/>
      <c r="B13" s="21" t="s">
        <v>5</v>
      </c>
      <c r="C13" s="23">
        <v>1643</v>
      </c>
      <c r="D13" s="24">
        <v>1720</v>
      </c>
      <c r="E13" s="24">
        <v>-77</v>
      </c>
      <c r="F13" s="23">
        <v>7227</v>
      </c>
      <c r="G13" s="24">
        <v>7138</v>
      </c>
      <c r="H13" s="24">
        <v>89</v>
      </c>
      <c r="I13" s="24">
        <v>2413</v>
      </c>
      <c r="J13" s="24">
        <v>2425</v>
      </c>
      <c r="K13" s="24">
        <v>-12</v>
      </c>
      <c r="L13" s="59"/>
      <c r="M13" s="23">
        <v>33500.5</v>
      </c>
      <c r="N13" s="24">
        <v>159486.5</v>
      </c>
      <c r="O13" s="25">
        <v>71956.5</v>
      </c>
    </row>
    <row r="14" spans="1:15" x14ac:dyDescent="0.35">
      <c r="A14" s="20"/>
      <c r="B14" s="22" t="s">
        <v>6</v>
      </c>
      <c r="C14" s="26">
        <v>2047</v>
      </c>
      <c r="D14" s="27">
        <v>2069</v>
      </c>
      <c r="E14" s="27">
        <v>-22</v>
      </c>
      <c r="F14" s="26">
        <v>9135</v>
      </c>
      <c r="G14" s="27">
        <v>9091</v>
      </c>
      <c r="H14" s="27">
        <v>44</v>
      </c>
      <c r="I14" s="27">
        <v>2539</v>
      </c>
      <c r="J14" s="27">
        <v>2561</v>
      </c>
      <c r="K14" s="27">
        <v>-22</v>
      </c>
      <c r="L14" s="59"/>
      <c r="M14" s="26">
        <v>49945.5</v>
      </c>
      <c r="N14" s="27">
        <v>241548.5</v>
      </c>
      <c r="O14" s="28">
        <v>108884.5</v>
      </c>
    </row>
    <row r="15" spans="1:15" x14ac:dyDescent="0.35">
      <c r="A15" s="19"/>
      <c r="B15" s="21" t="s">
        <v>7</v>
      </c>
      <c r="C15" s="23">
        <v>1138</v>
      </c>
      <c r="D15" s="24">
        <v>965</v>
      </c>
      <c r="E15" s="24">
        <v>173</v>
      </c>
      <c r="F15" s="23">
        <v>5621</v>
      </c>
      <c r="G15" s="24">
        <v>5758</v>
      </c>
      <c r="H15" s="24">
        <v>-137</v>
      </c>
      <c r="I15" s="24">
        <v>1833</v>
      </c>
      <c r="J15" s="24">
        <v>1869</v>
      </c>
      <c r="K15" s="24">
        <v>-36</v>
      </c>
      <c r="L15" s="59"/>
      <c r="M15" s="23">
        <v>37155</v>
      </c>
      <c r="N15" s="24">
        <v>178481.5</v>
      </c>
      <c r="O15" s="25">
        <v>81711.5</v>
      </c>
    </row>
    <row r="16" spans="1:15" x14ac:dyDescent="0.35">
      <c r="A16" s="20"/>
      <c r="B16" s="22" t="s">
        <v>8</v>
      </c>
      <c r="C16" s="26">
        <v>670</v>
      </c>
      <c r="D16" s="27">
        <v>791</v>
      </c>
      <c r="E16" s="27">
        <v>-121</v>
      </c>
      <c r="F16" s="26">
        <v>4006</v>
      </c>
      <c r="G16" s="27">
        <v>3988</v>
      </c>
      <c r="H16" s="27">
        <v>18</v>
      </c>
      <c r="I16" s="27">
        <v>1461</v>
      </c>
      <c r="J16" s="27">
        <v>1358</v>
      </c>
      <c r="K16" s="27">
        <v>103</v>
      </c>
      <c r="L16" s="59"/>
      <c r="M16" s="26">
        <v>38724</v>
      </c>
      <c r="N16" s="27">
        <v>211829</v>
      </c>
      <c r="O16" s="28">
        <v>87531.5</v>
      </c>
    </row>
    <row r="17" spans="1:15" x14ac:dyDescent="0.35">
      <c r="A17" s="19"/>
      <c r="B17" s="21" t="s">
        <v>9</v>
      </c>
      <c r="C17" s="23">
        <v>1399</v>
      </c>
      <c r="D17" s="24">
        <v>1751</v>
      </c>
      <c r="E17" s="24">
        <v>-352</v>
      </c>
      <c r="F17" s="23">
        <v>5401</v>
      </c>
      <c r="G17" s="24">
        <v>5246</v>
      </c>
      <c r="H17" s="24">
        <v>155</v>
      </c>
      <c r="I17" s="24">
        <v>2718</v>
      </c>
      <c r="J17" s="24">
        <v>2521</v>
      </c>
      <c r="K17" s="24">
        <v>197</v>
      </c>
      <c r="L17" s="59"/>
      <c r="M17" s="23">
        <v>62362.5</v>
      </c>
      <c r="N17" s="24">
        <v>281769.5</v>
      </c>
      <c r="O17" s="25">
        <v>112958</v>
      </c>
    </row>
    <row r="18" spans="1:15" x14ac:dyDescent="0.35">
      <c r="A18" s="20"/>
      <c r="B18" s="22" t="s">
        <v>10</v>
      </c>
      <c r="C18" s="26">
        <v>741</v>
      </c>
      <c r="D18" s="27">
        <v>825</v>
      </c>
      <c r="E18" s="27">
        <v>-84</v>
      </c>
      <c r="F18" s="26">
        <v>4416</v>
      </c>
      <c r="G18" s="27">
        <v>4441</v>
      </c>
      <c r="H18" s="27">
        <v>-25</v>
      </c>
      <c r="I18" s="27">
        <v>863</v>
      </c>
      <c r="J18" s="27">
        <v>754</v>
      </c>
      <c r="K18" s="27">
        <v>109</v>
      </c>
      <c r="L18" s="59"/>
      <c r="M18" s="26">
        <v>50161.5</v>
      </c>
      <c r="N18" s="27">
        <v>202077</v>
      </c>
      <c r="O18" s="28">
        <v>75147.5</v>
      </c>
    </row>
    <row r="19" spans="1:15" x14ac:dyDescent="0.35">
      <c r="A19" s="19"/>
      <c r="B19" s="21" t="s">
        <v>11</v>
      </c>
      <c r="C19" s="23">
        <v>-636</v>
      </c>
      <c r="D19" s="24">
        <v>870</v>
      </c>
      <c r="E19" s="24">
        <v>-1506</v>
      </c>
      <c r="F19" s="23">
        <v>10152</v>
      </c>
      <c r="G19" s="24">
        <v>8799</v>
      </c>
      <c r="H19" s="24">
        <v>1353</v>
      </c>
      <c r="I19" s="24">
        <v>-1153</v>
      </c>
      <c r="J19" s="24">
        <v>-1306</v>
      </c>
      <c r="K19" s="24">
        <v>153</v>
      </c>
      <c r="L19" s="59"/>
      <c r="M19" s="23">
        <v>304798</v>
      </c>
      <c r="N19" s="24">
        <v>867425</v>
      </c>
      <c r="O19" s="25">
        <v>411537.5</v>
      </c>
    </row>
    <row r="20" spans="1:15" x14ac:dyDescent="0.35">
      <c r="A20" s="30"/>
      <c r="B20" s="31" t="s">
        <v>22</v>
      </c>
      <c r="C20" s="32"/>
      <c r="D20" s="33"/>
      <c r="E20" s="33"/>
      <c r="F20" s="32"/>
      <c r="G20" s="33"/>
      <c r="H20" s="33"/>
      <c r="I20" s="33"/>
      <c r="J20" s="33"/>
      <c r="K20" s="33"/>
      <c r="L20" s="59"/>
      <c r="M20" s="32">
        <v>642779.5</v>
      </c>
      <c r="N20" s="33">
        <v>2441925</v>
      </c>
      <c r="O20" s="34">
        <v>1102034.5</v>
      </c>
    </row>
    <row r="21" spans="1:15" x14ac:dyDescent="0.35">
      <c r="A21" s="19" t="s">
        <v>54</v>
      </c>
      <c r="B21" s="21" t="s">
        <v>3</v>
      </c>
      <c r="C21" s="23">
        <v>1474</v>
      </c>
      <c r="D21" s="24">
        <v>1573</v>
      </c>
      <c r="E21" s="24">
        <v>-99</v>
      </c>
      <c r="F21" s="23">
        <v>8017</v>
      </c>
      <c r="G21" s="24">
        <v>7945</v>
      </c>
      <c r="H21" s="24">
        <v>72</v>
      </c>
      <c r="I21" s="24">
        <v>4941</v>
      </c>
      <c r="J21" s="24">
        <v>4914</v>
      </c>
      <c r="K21" s="24">
        <v>27</v>
      </c>
      <c r="L21" s="59"/>
      <c r="M21" s="23">
        <v>39232.5</v>
      </c>
      <c r="N21" s="24">
        <v>50905</v>
      </c>
      <c r="O21" s="25">
        <v>37304</v>
      </c>
    </row>
    <row r="22" spans="1:15" x14ac:dyDescent="0.35">
      <c r="A22" s="20"/>
      <c r="B22" s="22" t="s">
        <v>4</v>
      </c>
      <c r="C22" s="26">
        <v>892</v>
      </c>
      <c r="D22" s="27">
        <v>915</v>
      </c>
      <c r="E22" s="27">
        <v>-23</v>
      </c>
      <c r="F22" s="26">
        <v>5450</v>
      </c>
      <c r="G22" s="27">
        <v>5456</v>
      </c>
      <c r="H22" s="27">
        <v>-6</v>
      </c>
      <c r="I22" s="27">
        <v>2276</v>
      </c>
      <c r="J22" s="27">
        <v>2247</v>
      </c>
      <c r="K22" s="27">
        <v>29</v>
      </c>
      <c r="L22" s="59"/>
      <c r="M22" s="26">
        <v>27256</v>
      </c>
      <c r="N22" s="27">
        <v>129298</v>
      </c>
      <c r="O22" s="28">
        <v>62743</v>
      </c>
    </row>
    <row r="23" spans="1:15" x14ac:dyDescent="0.35">
      <c r="A23" s="19"/>
      <c r="B23" s="21" t="s">
        <v>5</v>
      </c>
      <c r="C23" s="23">
        <v>885</v>
      </c>
      <c r="D23" s="24">
        <v>1008</v>
      </c>
      <c r="E23" s="24">
        <v>-123</v>
      </c>
      <c r="F23" s="23">
        <v>3598</v>
      </c>
      <c r="G23" s="24">
        <v>3486</v>
      </c>
      <c r="H23" s="24">
        <v>112</v>
      </c>
      <c r="I23" s="24">
        <v>1839</v>
      </c>
      <c r="J23" s="24">
        <v>1828</v>
      </c>
      <c r="K23" s="24">
        <v>11</v>
      </c>
      <c r="L23" s="59"/>
      <c r="M23" s="23">
        <v>32618.5</v>
      </c>
      <c r="N23" s="24">
        <v>152874</v>
      </c>
      <c r="O23" s="25">
        <v>70131.5</v>
      </c>
    </row>
    <row r="24" spans="1:15" x14ac:dyDescent="0.35">
      <c r="A24" s="20"/>
      <c r="B24" s="22" t="s">
        <v>6</v>
      </c>
      <c r="C24" s="26">
        <v>790</v>
      </c>
      <c r="D24" s="27">
        <v>1151</v>
      </c>
      <c r="E24" s="27">
        <v>-361</v>
      </c>
      <c r="F24" s="26">
        <v>3795</v>
      </c>
      <c r="G24" s="27">
        <v>3610</v>
      </c>
      <c r="H24" s="27">
        <v>185</v>
      </c>
      <c r="I24" s="27">
        <v>1889</v>
      </c>
      <c r="J24" s="27">
        <v>1713</v>
      </c>
      <c r="K24" s="27">
        <v>176</v>
      </c>
      <c r="L24" s="59"/>
      <c r="M24" s="26">
        <v>47808</v>
      </c>
      <c r="N24" s="27">
        <v>235381.5</v>
      </c>
      <c r="O24" s="28">
        <v>106724.5</v>
      </c>
    </row>
    <row r="25" spans="1:15" x14ac:dyDescent="0.35">
      <c r="A25" s="19"/>
      <c r="B25" s="21" t="s">
        <v>7</v>
      </c>
      <c r="C25" s="23">
        <v>185</v>
      </c>
      <c r="D25" s="24">
        <v>254</v>
      </c>
      <c r="E25" s="24">
        <v>-69</v>
      </c>
      <c r="F25" s="23">
        <v>1938</v>
      </c>
      <c r="G25" s="24">
        <v>2016</v>
      </c>
      <c r="H25" s="24">
        <v>-78</v>
      </c>
      <c r="I25" s="24">
        <v>1968</v>
      </c>
      <c r="J25" s="24">
        <v>1821</v>
      </c>
      <c r="K25" s="24">
        <v>147</v>
      </c>
      <c r="L25" s="59"/>
      <c r="M25" s="23">
        <v>37609.5</v>
      </c>
      <c r="N25" s="24">
        <v>175354</v>
      </c>
      <c r="O25" s="25">
        <v>81273</v>
      </c>
    </row>
    <row r="26" spans="1:15" x14ac:dyDescent="0.35">
      <c r="A26" s="20"/>
      <c r="B26" s="22" t="s">
        <v>8</v>
      </c>
      <c r="C26" s="26">
        <v>118</v>
      </c>
      <c r="D26" s="27">
        <v>200</v>
      </c>
      <c r="E26" s="27">
        <v>-82</v>
      </c>
      <c r="F26" s="26">
        <v>2314</v>
      </c>
      <c r="G26" s="27">
        <v>2428</v>
      </c>
      <c r="H26" s="27">
        <v>-114</v>
      </c>
      <c r="I26" s="27">
        <v>1288</v>
      </c>
      <c r="J26" s="27">
        <v>1092</v>
      </c>
      <c r="K26" s="27">
        <v>196</v>
      </c>
      <c r="L26" s="59"/>
      <c r="M26" s="26">
        <v>37303</v>
      </c>
      <c r="N26" s="27">
        <v>209779</v>
      </c>
      <c r="O26" s="28">
        <v>85449</v>
      </c>
    </row>
    <row r="27" spans="1:15" x14ac:dyDescent="0.35">
      <c r="A27" s="19"/>
      <c r="B27" s="21" t="s">
        <v>9</v>
      </c>
      <c r="C27" s="23">
        <v>1193</v>
      </c>
      <c r="D27" s="24">
        <v>1177</v>
      </c>
      <c r="E27" s="24">
        <v>16</v>
      </c>
      <c r="F27" s="23">
        <v>3431</v>
      </c>
      <c r="G27" s="24">
        <v>3435</v>
      </c>
      <c r="H27" s="24">
        <v>-4</v>
      </c>
      <c r="I27" s="24">
        <v>1939</v>
      </c>
      <c r="J27" s="24">
        <v>1951</v>
      </c>
      <c r="K27" s="24">
        <v>-12</v>
      </c>
      <c r="L27" s="59"/>
      <c r="M27" s="23">
        <v>63361.5</v>
      </c>
      <c r="N27" s="24">
        <v>276856.5</v>
      </c>
      <c r="O27" s="25">
        <v>111226.5</v>
      </c>
    </row>
    <row r="28" spans="1:15" x14ac:dyDescent="0.35">
      <c r="A28" s="20"/>
      <c r="B28" s="22" t="s">
        <v>10</v>
      </c>
      <c r="C28" s="26">
        <v>940</v>
      </c>
      <c r="D28" s="27">
        <v>947</v>
      </c>
      <c r="E28" s="27">
        <v>-7</v>
      </c>
      <c r="F28" s="26">
        <v>979</v>
      </c>
      <c r="G28" s="27">
        <v>1222</v>
      </c>
      <c r="H28" s="27">
        <v>-243</v>
      </c>
      <c r="I28" s="27">
        <v>1239</v>
      </c>
      <c r="J28" s="27">
        <v>989</v>
      </c>
      <c r="K28" s="27">
        <v>250</v>
      </c>
      <c r="L28" s="59"/>
      <c r="M28" s="26">
        <v>48278</v>
      </c>
      <c r="N28" s="27">
        <v>198830.5</v>
      </c>
      <c r="O28" s="28">
        <v>71369.5</v>
      </c>
    </row>
    <row r="29" spans="1:15" x14ac:dyDescent="0.35">
      <c r="A29" s="19"/>
      <c r="B29" s="21" t="s">
        <v>11</v>
      </c>
      <c r="C29" s="23">
        <v>4667</v>
      </c>
      <c r="D29" s="24">
        <v>5968</v>
      </c>
      <c r="E29" s="24">
        <v>-1301</v>
      </c>
      <c r="F29" s="23">
        <v>21464</v>
      </c>
      <c r="G29" s="24">
        <v>21096</v>
      </c>
      <c r="H29" s="24">
        <v>368</v>
      </c>
      <c r="I29" s="24">
        <v>13683</v>
      </c>
      <c r="J29" s="24">
        <v>12750</v>
      </c>
      <c r="K29" s="24">
        <v>933</v>
      </c>
      <c r="L29" s="59"/>
      <c r="M29" s="23">
        <v>300379.5</v>
      </c>
      <c r="N29" s="24">
        <v>843385</v>
      </c>
      <c r="O29" s="25">
        <v>402799.5</v>
      </c>
    </row>
    <row r="30" spans="1:15" x14ac:dyDescent="0.35">
      <c r="A30" s="30"/>
      <c r="B30" s="31" t="s">
        <v>22</v>
      </c>
      <c r="C30" s="32">
        <v>11144</v>
      </c>
      <c r="D30" s="33">
        <v>13193</v>
      </c>
      <c r="E30" s="33">
        <v>-2049</v>
      </c>
      <c r="F30" s="32">
        <v>50986</v>
      </c>
      <c r="G30" s="33">
        <v>50694</v>
      </c>
      <c r="H30" s="33">
        <v>292</v>
      </c>
      <c r="I30" s="33">
        <v>31062</v>
      </c>
      <c r="J30" s="33">
        <v>29305</v>
      </c>
      <c r="K30" s="33">
        <v>1757</v>
      </c>
      <c r="L30" s="59"/>
      <c r="M30" s="32">
        <v>632043</v>
      </c>
      <c r="N30" s="33">
        <v>2387466</v>
      </c>
      <c r="O30" s="34">
        <v>1077973</v>
      </c>
    </row>
    <row r="31" spans="1:15" x14ac:dyDescent="0.35">
      <c r="A31" s="19" t="s">
        <v>53</v>
      </c>
      <c r="B31" s="21" t="s">
        <v>3</v>
      </c>
      <c r="C31" s="23">
        <v>-62</v>
      </c>
      <c r="D31" s="24">
        <v>87</v>
      </c>
      <c r="E31" s="24">
        <v>-149</v>
      </c>
      <c r="F31" s="23">
        <v>-327</v>
      </c>
      <c r="G31" s="24">
        <v>-346</v>
      </c>
      <c r="H31" s="24">
        <v>19</v>
      </c>
      <c r="I31" s="24">
        <v>-730</v>
      </c>
      <c r="J31" s="24">
        <v>-860</v>
      </c>
      <c r="K31" s="24">
        <v>130</v>
      </c>
      <c r="L31" s="59"/>
      <c r="M31" s="23">
        <v>37152</v>
      </c>
      <c r="N31" s="24">
        <v>164217.5</v>
      </c>
      <c r="O31" s="25">
        <v>85480</v>
      </c>
    </row>
    <row r="32" spans="1:15" x14ac:dyDescent="0.35">
      <c r="A32" s="20"/>
      <c r="B32" s="22" t="s">
        <v>4</v>
      </c>
      <c r="C32" s="26">
        <v>-452</v>
      </c>
      <c r="D32" s="27">
        <v>-319</v>
      </c>
      <c r="E32" s="27">
        <v>-133</v>
      </c>
      <c r="F32" s="26">
        <v>-1380</v>
      </c>
      <c r="G32" s="27">
        <v>-1435</v>
      </c>
      <c r="H32" s="27">
        <v>55</v>
      </c>
      <c r="I32" s="27">
        <v>-341</v>
      </c>
      <c r="J32" s="27">
        <v>-419</v>
      </c>
      <c r="K32" s="27">
        <v>78</v>
      </c>
      <c r="L32" s="59"/>
      <c r="M32" s="26">
        <v>27366</v>
      </c>
      <c r="N32" s="27">
        <v>126991</v>
      </c>
      <c r="O32" s="28">
        <v>62056.5</v>
      </c>
    </row>
    <row r="33" spans="1:15" x14ac:dyDescent="0.35">
      <c r="A33" s="19"/>
      <c r="B33" s="21" t="s">
        <v>5</v>
      </c>
      <c r="C33" s="23">
        <v>-332</v>
      </c>
      <c r="D33" s="24">
        <v>-189</v>
      </c>
      <c r="E33" s="24">
        <v>-143</v>
      </c>
      <c r="F33" s="23">
        <v>-792</v>
      </c>
      <c r="G33" s="24">
        <v>-913</v>
      </c>
      <c r="H33" s="24">
        <v>121</v>
      </c>
      <c r="I33" s="24">
        <v>-293</v>
      </c>
      <c r="J33" s="24">
        <v>-315</v>
      </c>
      <c r="K33" s="24">
        <v>22</v>
      </c>
      <c r="L33" s="59"/>
      <c r="M33" s="23">
        <v>32571</v>
      </c>
      <c r="N33" s="24">
        <v>153484</v>
      </c>
      <c r="O33" s="25">
        <v>69624.5</v>
      </c>
    </row>
    <row r="34" spans="1:15" x14ac:dyDescent="0.35">
      <c r="A34" s="20"/>
      <c r="B34" s="22" t="s">
        <v>6</v>
      </c>
      <c r="C34" s="26">
        <v>-700</v>
      </c>
      <c r="D34" s="27">
        <v>-438</v>
      </c>
      <c r="E34" s="27">
        <v>-262</v>
      </c>
      <c r="F34" s="26">
        <v>579</v>
      </c>
      <c r="G34" s="27">
        <v>456</v>
      </c>
      <c r="H34" s="27">
        <v>123</v>
      </c>
      <c r="I34" s="27">
        <v>-462</v>
      </c>
      <c r="J34" s="27">
        <v>-601</v>
      </c>
      <c r="K34" s="27">
        <v>139</v>
      </c>
      <c r="L34" s="59"/>
      <c r="M34" s="26">
        <v>48021</v>
      </c>
      <c r="N34" s="27">
        <v>235769.5</v>
      </c>
      <c r="O34" s="28">
        <v>107518</v>
      </c>
    </row>
    <row r="35" spans="1:15" x14ac:dyDescent="0.35">
      <c r="A35" s="19"/>
      <c r="B35" s="21" t="s">
        <v>7</v>
      </c>
      <c r="C35" s="23">
        <v>-666</v>
      </c>
      <c r="D35" s="24">
        <v>-412</v>
      </c>
      <c r="E35" s="24">
        <v>-254</v>
      </c>
      <c r="F35" s="23">
        <v>250</v>
      </c>
      <c r="G35" s="24">
        <v>-94</v>
      </c>
      <c r="H35" s="24">
        <v>344</v>
      </c>
      <c r="I35" s="24">
        <v>-330</v>
      </c>
      <c r="J35" s="24">
        <v>-240</v>
      </c>
      <c r="K35" s="24">
        <v>-90</v>
      </c>
      <c r="L35" s="59"/>
      <c r="M35" s="23">
        <v>36759</v>
      </c>
      <c r="N35" s="24">
        <v>173297</v>
      </c>
      <c r="O35" s="25">
        <v>80745</v>
      </c>
    </row>
    <row r="36" spans="1:15" x14ac:dyDescent="0.35">
      <c r="A36" s="20"/>
      <c r="B36" s="22" t="s">
        <v>8</v>
      </c>
      <c r="C36" s="26">
        <v>-830</v>
      </c>
      <c r="D36" s="27">
        <v>-625</v>
      </c>
      <c r="E36" s="27">
        <v>-205</v>
      </c>
      <c r="F36" s="26">
        <v>1815</v>
      </c>
      <c r="G36" s="27">
        <v>1482</v>
      </c>
      <c r="H36" s="27">
        <v>333</v>
      </c>
      <c r="I36" s="27">
        <v>-414</v>
      </c>
      <c r="J36" s="27">
        <v>-286</v>
      </c>
      <c r="K36" s="27">
        <v>-128</v>
      </c>
      <c r="L36" s="59"/>
      <c r="M36" s="26">
        <v>37504</v>
      </c>
      <c r="N36" s="27">
        <v>209009.5</v>
      </c>
      <c r="O36" s="28">
        <v>84132</v>
      </c>
    </row>
    <row r="37" spans="1:15" x14ac:dyDescent="0.35">
      <c r="A37" s="19"/>
      <c r="B37" s="21" t="s">
        <v>9</v>
      </c>
      <c r="C37" s="23">
        <v>-620</v>
      </c>
      <c r="D37" s="24">
        <v>-204</v>
      </c>
      <c r="E37" s="24">
        <v>-416</v>
      </c>
      <c r="F37" s="23">
        <v>-2785</v>
      </c>
      <c r="G37" s="24">
        <v>-3402</v>
      </c>
      <c r="H37" s="24">
        <v>617</v>
      </c>
      <c r="I37" s="24">
        <v>-378</v>
      </c>
      <c r="J37" s="24">
        <v>-177</v>
      </c>
      <c r="K37" s="24">
        <v>-201</v>
      </c>
      <c r="L37" s="59"/>
      <c r="M37" s="23">
        <v>62473</v>
      </c>
      <c r="N37" s="24">
        <v>273445.5</v>
      </c>
      <c r="O37" s="25">
        <v>108579</v>
      </c>
    </row>
    <row r="38" spans="1:15" x14ac:dyDescent="0.35">
      <c r="A38" s="20"/>
      <c r="B38" s="22" t="s">
        <v>10</v>
      </c>
      <c r="C38" s="26">
        <v>-278</v>
      </c>
      <c r="D38" s="27">
        <v>-275</v>
      </c>
      <c r="E38" s="27">
        <v>-3</v>
      </c>
      <c r="F38" s="26">
        <v>-355</v>
      </c>
      <c r="G38" s="27">
        <v>-452</v>
      </c>
      <c r="H38" s="27">
        <v>97</v>
      </c>
      <c r="I38" s="27">
        <v>233</v>
      </c>
      <c r="J38" s="27">
        <v>327</v>
      </c>
      <c r="K38" s="27">
        <v>-94</v>
      </c>
      <c r="L38" s="59"/>
      <c r="M38" s="26">
        <v>47363</v>
      </c>
      <c r="N38" s="27">
        <v>197371.5</v>
      </c>
      <c r="O38" s="28">
        <v>70919.5</v>
      </c>
    </row>
    <row r="39" spans="1:15" x14ac:dyDescent="0.35">
      <c r="A39" s="19"/>
      <c r="B39" s="21" t="s">
        <v>11</v>
      </c>
      <c r="C39" s="23">
        <v>1007</v>
      </c>
      <c r="D39" s="24">
        <v>-569</v>
      </c>
      <c r="E39" s="24">
        <v>1576</v>
      </c>
      <c r="F39" s="23">
        <v>-13481</v>
      </c>
      <c r="G39" s="24">
        <v>-13035</v>
      </c>
      <c r="H39" s="24">
        <v>-446</v>
      </c>
      <c r="I39" s="24">
        <v>-6453</v>
      </c>
      <c r="J39" s="24">
        <v>-5323</v>
      </c>
      <c r="K39" s="24">
        <v>-1130</v>
      </c>
      <c r="L39" s="59"/>
      <c r="M39" s="23">
        <v>298728.5</v>
      </c>
      <c r="N39" s="24">
        <v>836625.5</v>
      </c>
      <c r="O39" s="25">
        <v>397971.5</v>
      </c>
    </row>
    <row r="40" spans="1:15" x14ac:dyDescent="0.35">
      <c r="A40" s="30"/>
      <c r="B40" s="31" t="s">
        <v>22</v>
      </c>
      <c r="C40" s="32">
        <v>-2933</v>
      </c>
      <c r="D40" s="33">
        <v>-2944</v>
      </c>
      <c r="E40" s="33">
        <v>11</v>
      </c>
      <c r="F40" s="32">
        <v>-16476</v>
      </c>
      <c r="G40" s="33">
        <v>-17739</v>
      </c>
      <c r="H40" s="33">
        <v>1263</v>
      </c>
      <c r="I40" s="33">
        <v>-9168</v>
      </c>
      <c r="J40" s="33">
        <v>-7894</v>
      </c>
      <c r="K40" s="33">
        <v>-1274</v>
      </c>
      <c r="L40" s="59"/>
      <c r="M40" s="32">
        <v>627937.5</v>
      </c>
      <c r="N40" s="33">
        <v>2370211</v>
      </c>
      <c r="O40" s="34">
        <v>1067026</v>
      </c>
    </row>
    <row r="41" spans="1:15" x14ac:dyDescent="0.35">
      <c r="A41" s="19" t="s">
        <v>52</v>
      </c>
      <c r="B41" s="21" t="s">
        <v>3</v>
      </c>
      <c r="C41" s="23">
        <v>1218</v>
      </c>
      <c r="D41" s="24">
        <v>1218</v>
      </c>
      <c r="E41" s="25">
        <v>0</v>
      </c>
      <c r="F41" s="23">
        <v>4359</v>
      </c>
      <c r="G41" s="24">
        <v>4221</v>
      </c>
      <c r="H41" s="25">
        <v>138</v>
      </c>
      <c r="I41" s="24">
        <v>760</v>
      </c>
      <c r="J41" s="24">
        <v>898</v>
      </c>
      <c r="K41" s="25">
        <v>-138</v>
      </c>
      <c r="L41" s="59"/>
      <c r="M41" s="23">
        <v>36832</v>
      </c>
      <c r="N41" s="24">
        <v>163439</v>
      </c>
      <c r="O41" s="25">
        <v>86144</v>
      </c>
    </row>
    <row r="42" spans="1:15" x14ac:dyDescent="0.35">
      <c r="A42" s="20"/>
      <c r="B42" s="22" t="s">
        <v>4</v>
      </c>
      <c r="C42" s="26">
        <v>684</v>
      </c>
      <c r="D42" s="27">
        <v>772</v>
      </c>
      <c r="E42" s="28">
        <v>-88</v>
      </c>
      <c r="F42" s="26">
        <v>3705</v>
      </c>
      <c r="G42" s="27">
        <v>3581</v>
      </c>
      <c r="H42" s="28">
        <v>124</v>
      </c>
      <c r="I42" s="27">
        <v>897</v>
      </c>
      <c r="J42" s="27">
        <v>933</v>
      </c>
      <c r="K42" s="28">
        <v>-36</v>
      </c>
      <c r="L42" s="59"/>
      <c r="M42" s="26">
        <v>27157</v>
      </c>
      <c r="N42" s="27">
        <v>127636</v>
      </c>
      <c r="O42" s="28">
        <v>62199.5</v>
      </c>
    </row>
    <row r="43" spans="1:15" x14ac:dyDescent="0.35">
      <c r="A43" s="19"/>
      <c r="B43" s="21" t="s">
        <v>5</v>
      </c>
      <c r="C43" s="23">
        <v>695</v>
      </c>
      <c r="D43" s="24">
        <v>874</v>
      </c>
      <c r="E43" s="25">
        <v>-179</v>
      </c>
      <c r="F43" s="23">
        <v>3963</v>
      </c>
      <c r="G43" s="24">
        <v>3903</v>
      </c>
      <c r="H43" s="25">
        <v>60</v>
      </c>
      <c r="I43" s="24">
        <v>906</v>
      </c>
      <c r="J43" s="24">
        <v>787</v>
      </c>
      <c r="K43" s="25">
        <v>119</v>
      </c>
      <c r="L43" s="59"/>
      <c r="M43" s="23">
        <v>32786</v>
      </c>
      <c r="N43" s="24">
        <v>153849</v>
      </c>
      <c r="O43" s="25">
        <v>69672</v>
      </c>
    </row>
    <row r="44" spans="1:15" x14ac:dyDescent="0.35">
      <c r="A44" s="20"/>
      <c r="B44" s="22" t="s">
        <v>6</v>
      </c>
      <c r="C44" s="26">
        <v>875</v>
      </c>
      <c r="D44" s="27">
        <v>1075</v>
      </c>
      <c r="E44" s="28">
        <v>-200</v>
      </c>
      <c r="F44" s="26">
        <v>5594</v>
      </c>
      <c r="G44" s="27">
        <v>5451</v>
      </c>
      <c r="H44" s="28">
        <v>143</v>
      </c>
      <c r="I44" s="27">
        <v>1696</v>
      </c>
      <c r="J44" s="27">
        <v>1639</v>
      </c>
      <c r="K44" s="28">
        <v>57</v>
      </c>
      <c r="L44" s="59"/>
      <c r="M44" s="26">
        <v>48398</v>
      </c>
      <c r="N44" s="27">
        <v>233039</v>
      </c>
      <c r="O44" s="28">
        <v>107136</v>
      </c>
    </row>
    <row r="45" spans="1:15" x14ac:dyDescent="0.35">
      <c r="A45" s="19"/>
      <c r="B45" s="21" t="s">
        <v>7</v>
      </c>
      <c r="C45" s="23">
        <v>553</v>
      </c>
      <c r="D45" s="24">
        <v>641</v>
      </c>
      <c r="E45" s="25">
        <v>-88</v>
      </c>
      <c r="F45" s="23">
        <v>3030</v>
      </c>
      <c r="G45" s="24">
        <v>3156</v>
      </c>
      <c r="H45" s="25">
        <v>-126</v>
      </c>
      <c r="I45" s="24">
        <v>1310</v>
      </c>
      <c r="J45" s="24">
        <v>1096</v>
      </c>
      <c r="K45" s="25">
        <v>214</v>
      </c>
      <c r="L45" s="59"/>
      <c r="M45" s="23">
        <v>35518</v>
      </c>
      <c r="N45" s="24">
        <v>172224</v>
      </c>
      <c r="O45" s="25">
        <v>80099</v>
      </c>
    </row>
    <row r="46" spans="1:15" x14ac:dyDescent="0.35">
      <c r="A46" s="20"/>
      <c r="B46" s="22" t="s">
        <v>8</v>
      </c>
      <c r="C46" s="26">
        <v>-98</v>
      </c>
      <c r="D46" s="27">
        <v>340</v>
      </c>
      <c r="E46" s="28">
        <v>-438</v>
      </c>
      <c r="F46" s="26">
        <v>4230</v>
      </c>
      <c r="G46" s="27">
        <v>3923</v>
      </c>
      <c r="H46" s="28">
        <v>307</v>
      </c>
      <c r="I46" s="27">
        <v>1666</v>
      </c>
      <c r="J46" s="27">
        <v>1535</v>
      </c>
      <c r="K46" s="28">
        <v>131</v>
      </c>
      <c r="L46" s="59"/>
      <c r="M46" s="26">
        <v>38488</v>
      </c>
      <c r="N46" s="27">
        <v>206408</v>
      </c>
      <c r="O46" s="28">
        <v>85274</v>
      </c>
    </row>
    <row r="47" spans="1:15" x14ac:dyDescent="0.35">
      <c r="A47" s="19"/>
      <c r="B47" s="21" t="s">
        <v>9</v>
      </c>
      <c r="C47" s="23">
        <v>182</v>
      </c>
      <c r="D47" s="24">
        <v>340</v>
      </c>
      <c r="E47" s="25">
        <v>-158</v>
      </c>
      <c r="F47" s="23">
        <v>3624</v>
      </c>
      <c r="G47" s="24">
        <v>3599</v>
      </c>
      <c r="H47" s="25">
        <v>25</v>
      </c>
      <c r="I47" s="24">
        <v>1148</v>
      </c>
      <c r="J47" s="24">
        <v>1015</v>
      </c>
      <c r="K47" s="25">
        <v>133</v>
      </c>
      <c r="L47" s="59"/>
      <c r="M47" s="23">
        <v>63759</v>
      </c>
      <c r="N47" s="24">
        <v>269007</v>
      </c>
      <c r="O47" s="25">
        <v>106382</v>
      </c>
    </row>
    <row r="48" spans="1:15" x14ac:dyDescent="0.35">
      <c r="A48" s="20"/>
      <c r="B48" s="22" t="s">
        <v>10</v>
      </c>
      <c r="C48" s="26">
        <v>1315</v>
      </c>
      <c r="D48" s="27">
        <v>1194</v>
      </c>
      <c r="E48" s="28">
        <v>121</v>
      </c>
      <c r="F48" s="26">
        <v>3919</v>
      </c>
      <c r="G48" s="27">
        <v>4016</v>
      </c>
      <c r="H48" s="28">
        <v>-97</v>
      </c>
      <c r="I48" s="27">
        <v>1608</v>
      </c>
      <c r="J48" s="27">
        <v>1632</v>
      </c>
      <c r="K48" s="28">
        <v>-24</v>
      </c>
      <c r="L48" s="59"/>
      <c r="M48" s="26">
        <v>44786</v>
      </c>
      <c r="N48" s="27">
        <v>197423</v>
      </c>
      <c r="O48" s="28">
        <v>71687</v>
      </c>
    </row>
    <row r="49" spans="1:15" x14ac:dyDescent="0.35">
      <c r="A49" s="19"/>
      <c r="B49" s="21" t="s">
        <v>11</v>
      </c>
      <c r="C49" s="23">
        <v>-146</v>
      </c>
      <c r="D49" s="24">
        <v>195</v>
      </c>
      <c r="E49" s="25">
        <v>-341</v>
      </c>
      <c r="F49" s="23">
        <v>5941</v>
      </c>
      <c r="G49" s="24">
        <v>5716</v>
      </c>
      <c r="H49" s="25">
        <v>225</v>
      </c>
      <c r="I49" s="24">
        <v>-1427</v>
      </c>
      <c r="J49" s="24">
        <v>-1543</v>
      </c>
      <c r="K49" s="25">
        <v>116</v>
      </c>
      <c r="L49" s="59"/>
      <c r="M49" s="23">
        <v>298685</v>
      </c>
      <c r="N49" s="24">
        <v>836244</v>
      </c>
      <c r="O49" s="25">
        <v>398590.5</v>
      </c>
    </row>
    <row r="50" spans="1:15" x14ac:dyDescent="0.35">
      <c r="A50" s="30"/>
      <c r="B50" s="31" t="s">
        <v>22</v>
      </c>
      <c r="C50" s="32">
        <v>5278</v>
      </c>
      <c r="D50" s="33">
        <v>6649</v>
      </c>
      <c r="E50" s="34">
        <v>-1371</v>
      </c>
      <c r="F50" s="32">
        <v>38365</v>
      </c>
      <c r="G50" s="33">
        <v>37566</v>
      </c>
      <c r="H50" s="34">
        <v>799</v>
      </c>
      <c r="I50" s="33">
        <v>8564</v>
      </c>
      <c r="J50" s="33">
        <v>7992</v>
      </c>
      <c r="K50" s="34">
        <v>572</v>
      </c>
      <c r="L50" s="59"/>
      <c r="M50" s="32">
        <v>626407</v>
      </c>
      <c r="N50" s="33">
        <v>2359267</v>
      </c>
      <c r="O50" s="34">
        <v>1067184</v>
      </c>
    </row>
    <row r="51" spans="1:15" x14ac:dyDescent="0.35">
      <c r="A51" s="19" t="s">
        <v>50</v>
      </c>
      <c r="B51" s="21" t="s">
        <v>3</v>
      </c>
      <c r="C51" s="23">
        <v>927</v>
      </c>
      <c r="D51" s="24">
        <v>1004</v>
      </c>
      <c r="E51" s="25">
        <v>-77</v>
      </c>
      <c r="F51" s="23">
        <v>4508</v>
      </c>
      <c r="G51" s="24">
        <v>4522</v>
      </c>
      <c r="H51" s="25">
        <v>-14</v>
      </c>
      <c r="I51" s="24">
        <v>773</v>
      </c>
      <c r="J51" s="24">
        <v>682</v>
      </c>
      <c r="K51" s="24">
        <v>91</v>
      </c>
      <c r="L51" s="59"/>
      <c r="M51" s="23">
        <v>36582</v>
      </c>
      <c r="N51" s="24">
        <v>162582</v>
      </c>
      <c r="O51" s="25">
        <v>86321</v>
      </c>
    </row>
    <row r="52" spans="1:15" x14ac:dyDescent="0.35">
      <c r="A52" s="20"/>
      <c r="B52" s="22" t="s">
        <v>4</v>
      </c>
      <c r="C52" s="26">
        <v>537</v>
      </c>
      <c r="D52" s="27">
        <v>618</v>
      </c>
      <c r="E52" s="28">
        <v>-81</v>
      </c>
      <c r="F52" s="26">
        <v>3457</v>
      </c>
      <c r="G52" s="27">
        <v>3378</v>
      </c>
      <c r="H52" s="28">
        <v>79</v>
      </c>
      <c r="I52" s="27">
        <v>318</v>
      </c>
      <c r="J52" s="27">
        <v>316</v>
      </c>
      <c r="K52" s="27">
        <v>2</v>
      </c>
      <c r="L52" s="59"/>
      <c r="M52" s="26">
        <v>26639</v>
      </c>
      <c r="N52" s="27">
        <v>126627</v>
      </c>
      <c r="O52" s="28">
        <v>62602</v>
      </c>
    </row>
    <row r="53" spans="1:15" x14ac:dyDescent="0.35">
      <c r="A53" s="19"/>
      <c r="B53" s="21" t="s">
        <v>5</v>
      </c>
      <c r="C53" s="23">
        <v>616</v>
      </c>
      <c r="D53" s="24">
        <v>664</v>
      </c>
      <c r="E53" s="25">
        <v>-48</v>
      </c>
      <c r="F53" s="23">
        <v>2816</v>
      </c>
      <c r="G53" s="24">
        <v>2848</v>
      </c>
      <c r="H53" s="25">
        <v>-32</v>
      </c>
      <c r="I53" s="24">
        <v>843</v>
      </c>
      <c r="J53" s="24">
        <v>763</v>
      </c>
      <c r="K53" s="24">
        <v>80</v>
      </c>
      <c r="L53" s="59"/>
      <c r="M53" s="23">
        <v>32348</v>
      </c>
      <c r="N53" s="24">
        <v>151287</v>
      </c>
      <c r="O53" s="25">
        <v>67981</v>
      </c>
    </row>
    <row r="54" spans="1:15" x14ac:dyDescent="0.35">
      <c r="A54" s="20"/>
      <c r="B54" s="22" t="s">
        <v>6</v>
      </c>
      <c r="C54" s="26">
        <v>35</v>
      </c>
      <c r="D54" s="27">
        <v>246</v>
      </c>
      <c r="E54" s="28">
        <v>-211</v>
      </c>
      <c r="F54" s="26">
        <v>3825</v>
      </c>
      <c r="G54" s="27">
        <v>3630</v>
      </c>
      <c r="H54" s="28">
        <v>195</v>
      </c>
      <c r="I54" s="27">
        <v>510</v>
      </c>
      <c r="J54" s="27">
        <v>494</v>
      </c>
      <c r="K54" s="27">
        <v>16</v>
      </c>
      <c r="L54" s="59"/>
      <c r="M54" s="26">
        <v>48764</v>
      </c>
      <c r="N54" s="27">
        <v>226539</v>
      </c>
      <c r="O54" s="28">
        <v>106773</v>
      </c>
    </row>
    <row r="55" spans="1:15" x14ac:dyDescent="0.35">
      <c r="A55" s="19"/>
      <c r="B55" s="21" t="s">
        <v>7</v>
      </c>
      <c r="C55" s="23">
        <v>-438</v>
      </c>
      <c r="D55" s="24">
        <v>20</v>
      </c>
      <c r="E55" s="25">
        <v>-458</v>
      </c>
      <c r="F55" s="23">
        <v>3540</v>
      </c>
      <c r="G55" s="24">
        <v>3285</v>
      </c>
      <c r="H55" s="25">
        <v>255</v>
      </c>
      <c r="I55" s="24">
        <v>513</v>
      </c>
      <c r="J55" s="24">
        <v>310</v>
      </c>
      <c r="K55" s="24">
        <v>203</v>
      </c>
      <c r="L55" s="59"/>
      <c r="M55" s="23">
        <v>34946</v>
      </c>
      <c r="N55" s="24">
        <v>173558</v>
      </c>
      <c r="O55" s="25">
        <v>80444</v>
      </c>
    </row>
    <row r="56" spans="1:15" x14ac:dyDescent="0.35">
      <c r="A56" s="20"/>
      <c r="B56" s="22" t="s">
        <v>8</v>
      </c>
      <c r="C56" s="26">
        <v>-833</v>
      </c>
      <c r="D56" s="27">
        <v>-251</v>
      </c>
      <c r="E56" s="28">
        <v>-582</v>
      </c>
      <c r="F56" s="26">
        <v>4007</v>
      </c>
      <c r="G56" s="27">
        <v>3439</v>
      </c>
      <c r="H56" s="28">
        <v>568</v>
      </c>
      <c r="I56" s="27">
        <v>816</v>
      </c>
      <c r="J56" s="27">
        <v>802</v>
      </c>
      <c r="K56" s="27">
        <v>14</v>
      </c>
      <c r="L56" s="59"/>
      <c r="M56" s="26">
        <v>38309</v>
      </c>
      <c r="N56" s="27">
        <v>201188</v>
      </c>
      <c r="O56" s="28">
        <v>84714</v>
      </c>
    </row>
    <row r="57" spans="1:15" x14ac:dyDescent="0.35">
      <c r="A57" s="19"/>
      <c r="B57" s="21" t="s">
        <v>9</v>
      </c>
      <c r="C57" s="23">
        <v>-175</v>
      </c>
      <c r="D57" s="24">
        <v>582</v>
      </c>
      <c r="E57" s="25">
        <v>-757</v>
      </c>
      <c r="F57" s="23">
        <v>6277</v>
      </c>
      <c r="G57" s="24">
        <v>5532</v>
      </c>
      <c r="H57" s="25">
        <v>745</v>
      </c>
      <c r="I57" s="24">
        <v>2119</v>
      </c>
      <c r="J57" s="24">
        <v>2107</v>
      </c>
      <c r="K57" s="24">
        <v>12</v>
      </c>
      <c r="L57" s="59"/>
      <c r="M57" s="23">
        <v>60529</v>
      </c>
      <c r="N57" s="24">
        <v>264581</v>
      </c>
      <c r="O57" s="25">
        <v>105353</v>
      </c>
    </row>
    <row r="58" spans="1:15" x14ac:dyDescent="0.35">
      <c r="A58" s="20"/>
      <c r="B58" s="22" t="s">
        <v>10</v>
      </c>
      <c r="C58" s="26">
        <v>574</v>
      </c>
      <c r="D58" s="27">
        <v>520</v>
      </c>
      <c r="E58" s="28">
        <v>54</v>
      </c>
      <c r="F58" s="26">
        <v>3471</v>
      </c>
      <c r="G58" s="27">
        <v>3533</v>
      </c>
      <c r="H58" s="28">
        <v>-62</v>
      </c>
      <c r="I58" s="27">
        <v>725</v>
      </c>
      <c r="J58" s="27">
        <v>717</v>
      </c>
      <c r="K58" s="27">
        <v>8</v>
      </c>
      <c r="L58" s="59"/>
      <c r="M58" s="26">
        <v>45975</v>
      </c>
      <c r="N58" s="27">
        <v>188617</v>
      </c>
      <c r="O58" s="28">
        <v>69955</v>
      </c>
    </row>
    <row r="59" spans="1:15" x14ac:dyDescent="0.35">
      <c r="A59" s="19"/>
      <c r="B59" s="21" t="s">
        <v>11</v>
      </c>
      <c r="C59" s="23">
        <v>-1904</v>
      </c>
      <c r="D59" s="24">
        <v>-1137</v>
      </c>
      <c r="E59" s="25">
        <v>-767</v>
      </c>
      <c r="F59" s="23">
        <v>5354</v>
      </c>
      <c r="G59" s="24">
        <v>4976</v>
      </c>
      <c r="H59" s="25">
        <v>378</v>
      </c>
      <c r="I59" s="24">
        <v>2448</v>
      </c>
      <c r="J59" s="24">
        <v>2059</v>
      </c>
      <c r="K59" s="24">
        <v>389</v>
      </c>
      <c r="L59" s="59"/>
      <c r="M59" s="23">
        <v>300009</v>
      </c>
      <c r="N59" s="24">
        <v>825832</v>
      </c>
      <c r="O59" s="25">
        <v>394229</v>
      </c>
    </row>
    <row r="60" spans="1:15" x14ac:dyDescent="0.35">
      <c r="A60" s="30"/>
      <c r="B60" s="31" t="s">
        <v>22</v>
      </c>
      <c r="C60" s="32">
        <v>-661</v>
      </c>
      <c r="D60" s="33">
        <v>2266</v>
      </c>
      <c r="E60" s="34">
        <v>-2927</v>
      </c>
      <c r="F60" s="32">
        <v>37255</v>
      </c>
      <c r="G60" s="33">
        <v>35143</v>
      </c>
      <c r="H60" s="34">
        <v>2112</v>
      </c>
      <c r="I60" s="33">
        <v>9065</v>
      </c>
      <c r="J60" s="33">
        <v>8250</v>
      </c>
      <c r="K60" s="33">
        <v>815</v>
      </c>
      <c r="L60" s="59"/>
      <c r="M60" s="32">
        <v>624099</v>
      </c>
      <c r="N60" s="33">
        <v>2320809</v>
      </c>
      <c r="O60" s="34">
        <v>1058370</v>
      </c>
    </row>
    <row r="61" spans="1:15" x14ac:dyDescent="0.35">
      <c r="A61" s="19" t="s">
        <v>48</v>
      </c>
      <c r="B61" s="21" t="s">
        <v>3</v>
      </c>
      <c r="C61" s="23">
        <v>1384</v>
      </c>
      <c r="D61" s="24">
        <v>1485</v>
      </c>
      <c r="E61" s="25">
        <v>-101</v>
      </c>
      <c r="F61" s="23">
        <v>6143</v>
      </c>
      <c r="G61" s="24">
        <v>6096</v>
      </c>
      <c r="H61" s="25">
        <v>47</v>
      </c>
      <c r="I61" s="24">
        <v>4222</v>
      </c>
      <c r="J61" s="24">
        <v>4168</v>
      </c>
      <c r="K61" s="24">
        <v>54</v>
      </c>
      <c r="L61" s="59"/>
      <c r="M61" s="23">
        <v>36041</v>
      </c>
      <c r="N61" s="24">
        <v>160902</v>
      </c>
      <c r="O61" s="25">
        <v>85443</v>
      </c>
    </row>
    <row r="62" spans="1:15" ht="15" customHeight="1" x14ac:dyDescent="0.35">
      <c r="A62" s="20"/>
      <c r="B62" s="22" t="s">
        <v>4</v>
      </c>
      <c r="C62" s="26">
        <v>665</v>
      </c>
      <c r="D62" s="27">
        <v>746</v>
      </c>
      <c r="E62" s="28">
        <v>-81</v>
      </c>
      <c r="F62" s="26">
        <v>2663</v>
      </c>
      <c r="G62" s="27">
        <v>2609</v>
      </c>
      <c r="H62" s="28">
        <v>54</v>
      </c>
      <c r="I62" s="27">
        <v>1188</v>
      </c>
      <c r="J62" s="27">
        <v>1161</v>
      </c>
      <c r="K62" s="27">
        <v>27</v>
      </c>
      <c r="L62" s="59"/>
      <c r="M62" s="26">
        <v>26727</v>
      </c>
      <c r="N62" s="27">
        <v>125204</v>
      </c>
      <c r="O62" s="28">
        <v>61168</v>
      </c>
    </row>
    <row r="63" spans="1:15" ht="15" customHeight="1" x14ac:dyDescent="0.35">
      <c r="A63" s="19"/>
      <c r="B63" s="21" t="s">
        <v>5</v>
      </c>
      <c r="C63" s="23">
        <v>635</v>
      </c>
      <c r="D63" s="24">
        <v>722</v>
      </c>
      <c r="E63" s="25">
        <v>-87</v>
      </c>
      <c r="F63" s="23">
        <v>2593</v>
      </c>
      <c r="G63" s="24">
        <v>2595</v>
      </c>
      <c r="H63" s="25">
        <v>-2</v>
      </c>
      <c r="I63" s="24">
        <v>1290</v>
      </c>
      <c r="J63" s="24">
        <v>1201</v>
      </c>
      <c r="K63" s="24">
        <v>89</v>
      </c>
      <c r="L63" s="59"/>
      <c r="M63" s="23">
        <v>31967</v>
      </c>
      <c r="N63" s="24">
        <v>149128</v>
      </c>
      <c r="O63" s="25">
        <v>68258</v>
      </c>
    </row>
    <row r="64" spans="1:15" ht="15" customHeight="1" x14ac:dyDescent="0.35">
      <c r="A64" s="20"/>
      <c r="B64" s="22" t="s">
        <v>6</v>
      </c>
      <c r="C64" s="26">
        <v>1231</v>
      </c>
      <c r="D64" s="27">
        <v>1166</v>
      </c>
      <c r="E64" s="28">
        <v>65</v>
      </c>
      <c r="F64" s="26">
        <v>3789</v>
      </c>
      <c r="G64" s="27">
        <v>3987</v>
      </c>
      <c r="H64" s="28">
        <v>-198</v>
      </c>
      <c r="I64" s="27">
        <v>2162</v>
      </c>
      <c r="J64" s="27">
        <v>2029</v>
      </c>
      <c r="K64" s="27">
        <v>133</v>
      </c>
      <c r="L64" s="59"/>
      <c r="M64" s="26">
        <v>48546</v>
      </c>
      <c r="N64" s="27">
        <v>225711</v>
      </c>
      <c r="O64" s="28">
        <v>106143</v>
      </c>
    </row>
    <row r="65" spans="1:15" ht="15" customHeight="1" x14ac:dyDescent="0.35">
      <c r="A65" s="19"/>
      <c r="B65" s="21" t="s">
        <v>7</v>
      </c>
      <c r="C65" s="23">
        <v>1019</v>
      </c>
      <c r="D65" s="24">
        <v>916</v>
      </c>
      <c r="E65" s="25">
        <v>103</v>
      </c>
      <c r="F65" s="23">
        <v>4550</v>
      </c>
      <c r="G65" s="24">
        <v>4510</v>
      </c>
      <c r="H65" s="25">
        <v>40</v>
      </c>
      <c r="I65" s="24">
        <v>1185</v>
      </c>
      <c r="J65" s="24">
        <v>1328</v>
      </c>
      <c r="K65" s="24">
        <v>-143</v>
      </c>
      <c r="L65" s="59"/>
      <c r="M65" s="23">
        <v>34750</v>
      </c>
      <c r="N65" s="24">
        <v>174001</v>
      </c>
      <c r="O65" s="25">
        <v>78671</v>
      </c>
    </row>
    <row r="66" spans="1:15" ht="15" customHeight="1" x14ac:dyDescent="0.35">
      <c r="A66" s="20"/>
      <c r="B66" s="22" t="s">
        <v>8</v>
      </c>
      <c r="C66" s="26">
        <v>779</v>
      </c>
      <c r="D66" s="27">
        <v>579</v>
      </c>
      <c r="E66" s="28">
        <v>200</v>
      </c>
      <c r="F66" s="26">
        <v>3657</v>
      </c>
      <c r="G66" s="27">
        <v>3820</v>
      </c>
      <c r="H66" s="28">
        <v>-163</v>
      </c>
      <c r="I66" s="27">
        <v>1951</v>
      </c>
      <c r="J66" s="27">
        <v>1988</v>
      </c>
      <c r="K66" s="27">
        <v>-37</v>
      </c>
      <c r="L66" s="59"/>
      <c r="M66" s="26">
        <v>38484</v>
      </c>
      <c r="N66" s="27">
        <v>198041</v>
      </c>
      <c r="O66" s="28">
        <v>84273</v>
      </c>
    </row>
    <row r="67" spans="1:15" ht="15" customHeight="1" x14ac:dyDescent="0.35">
      <c r="A67" s="19"/>
      <c r="B67" s="21" t="s">
        <v>9</v>
      </c>
      <c r="C67" s="23">
        <v>526</v>
      </c>
      <c r="D67" s="24">
        <v>705</v>
      </c>
      <c r="E67" s="25">
        <v>-179</v>
      </c>
      <c r="F67" s="23">
        <v>4633</v>
      </c>
      <c r="G67" s="24">
        <v>4523</v>
      </c>
      <c r="H67" s="25">
        <v>110</v>
      </c>
      <c r="I67" s="24">
        <v>1434</v>
      </c>
      <c r="J67" s="24">
        <v>1365</v>
      </c>
      <c r="K67" s="24">
        <v>69</v>
      </c>
      <c r="L67" s="59"/>
      <c r="M67" s="23">
        <v>63021</v>
      </c>
      <c r="N67" s="24">
        <v>260976</v>
      </c>
      <c r="O67" s="25">
        <v>101043</v>
      </c>
    </row>
    <row r="68" spans="1:15" ht="15" customHeight="1" x14ac:dyDescent="0.35">
      <c r="A68" s="20"/>
      <c r="B68" s="22" t="s">
        <v>10</v>
      </c>
      <c r="C68" s="26">
        <v>34</v>
      </c>
      <c r="D68" s="27">
        <v>-16</v>
      </c>
      <c r="E68" s="28">
        <v>50</v>
      </c>
      <c r="F68" s="26">
        <v>2794</v>
      </c>
      <c r="G68" s="27">
        <v>2881</v>
      </c>
      <c r="H68" s="28">
        <v>-87</v>
      </c>
      <c r="I68" s="27">
        <v>-35</v>
      </c>
      <c r="J68" s="27">
        <v>-72</v>
      </c>
      <c r="K68" s="27">
        <v>37</v>
      </c>
      <c r="L68" s="59"/>
      <c r="M68" s="26">
        <v>47460</v>
      </c>
      <c r="N68" s="27">
        <v>192494</v>
      </c>
      <c r="O68" s="28">
        <v>75556</v>
      </c>
    </row>
    <row r="69" spans="1:15" ht="15" customHeight="1" x14ac:dyDescent="0.35">
      <c r="A69" s="19"/>
      <c r="B69" s="21" t="s">
        <v>11</v>
      </c>
      <c r="C69" s="23">
        <v>-1682</v>
      </c>
      <c r="D69" s="24">
        <v>660</v>
      </c>
      <c r="E69" s="25">
        <v>-2342</v>
      </c>
      <c r="F69" s="23">
        <v>11182</v>
      </c>
      <c r="G69" s="24">
        <v>10634</v>
      </c>
      <c r="H69" s="25">
        <v>548</v>
      </c>
      <c r="I69" s="24">
        <v>6360</v>
      </c>
      <c r="J69" s="24">
        <v>4566</v>
      </c>
      <c r="K69" s="24">
        <v>1794</v>
      </c>
      <c r="L69" s="59"/>
      <c r="M69" s="23">
        <v>295140</v>
      </c>
      <c r="N69" s="24">
        <v>794725</v>
      </c>
      <c r="O69" s="25">
        <v>383405</v>
      </c>
    </row>
    <row r="70" spans="1:15" x14ac:dyDescent="0.35">
      <c r="A70" s="30"/>
      <c r="B70" s="31" t="s">
        <v>22</v>
      </c>
      <c r="C70" s="32">
        <v>4591</v>
      </c>
      <c r="D70" s="33">
        <v>6963</v>
      </c>
      <c r="E70" s="34">
        <v>-2372</v>
      </c>
      <c r="F70" s="32">
        <v>42004</v>
      </c>
      <c r="G70" s="33">
        <v>41655</v>
      </c>
      <c r="H70" s="34">
        <v>349</v>
      </c>
      <c r="I70" s="33">
        <v>19757</v>
      </c>
      <c r="J70" s="33">
        <v>17734</v>
      </c>
      <c r="K70" s="33">
        <v>2023</v>
      </c>
      <c r="L70" s="59"/>
      <c r="M70" s="32">
        <v>622134</v>
      </c>
      <c r="N70" s="33">
        <v>2281179</v>
      </c>
      <c r="O70" s="34">
        <v>1043959</v>
      </c>
    </row>
    <row r="71" spans="1:15" x14ac:dyDescent="0.35">
      <c r="A71" s="19" t="s">
        <v>46</v>
      </c>
      <c r="B71" s="21" t="s">
        <v>3</v>
      </c>
      <c r="C71" s="23">
        <v>582</v>
      </c>
      <c r="D71" s="24">
        <v>653</v>
      </c>
      <c r="E71" s="25">
        <v>-71</v>
      </c>
      <c r="F71" s="23">
        <v>3318</v>
      </c>
      <c r="G71" s="24">
        <v>3296</v>
      </c>
      <c r="H71" s="25">
        <v>22</v>
      </c>
      <c r="I71" s="24">
        <v>2309</v>
      </c>
      <c r="J71" s="24">
        <v>2260</v>
      </c>
      <c r="K71" s="24">
        <v>49</v>
      </c>
      <c r="L71" s="59"/>
      <c r="M71" s="23">
        <v>35664</v>
      </c>
      <c r="N71" s="24">
        <v>158844</v>
      </c>
      <c r="O71" s="25">
        <v>83697.5</v>
      </c>
    </row>
    <row r="72" spans="1:15" s="58" customFormat="1" x14ac:dyDescent="0.35">
      <c r="A72" s="20"/>
      <c r="B72" s="22" t="s">
        <v>4</v>
      </c>
      <c r="C72" s="26">
        <v>358</v>
      </c>
      <c r="D72" s="27">
        <v>485</v>
      </c>
      <c r="E72" s="28">
        <v>-127</v>
      </c>
      <c r="F72" s="26">
        <v>1413</v>
      </c>
      <c r="G72" s="27">
        <v>1336</v>
      </c>
      <c r="H72" s="28">
        <v>77</v>
      </c>
      <c r="I72" s="27">
        <v>739</v>
      </c>
      <c r="J72" s="27">
        <v>689</v>
      </c>
      <c r="K72" s="27">
        <v>50</v>
      </c>
      <c r="L72" s="59"/>
      <c r="M72" s="26">
        <v>26569</v>
      </c>
      <c r="N72" s="27">
        <v>124742.5</v>
      </c>
      <c r="O72" s="28">
        <v>60770.5</v>
      </c>
    </row>
    <row r="73" spans="1:15" s="58" customFormat="1" x14ac:dyDescent="0.35">
      <c r="A73" s="19"/>
      <c r="B73" s="21" t="s">
        <v>5</v>
      </c>
      <c r="C73" s="23">
        <v>-162</v>
      </c>
      <c r="D73" s="24">
        <v>-13</v>
      </c>
      <c r="E73" s="25">
        <v>-149</v>
      </c>
      <c r="F73" s="23">
        <v>1717</v>
      </c>
      <c r="G73" s="24">
        <v>1680</v>
      </c>
      <c r="H73" s="25">
        <v>37</v>
      </c>
      <c r="I73" s="24">
        <v>994</v>
      </c>
      <c r="J73" s="24">
        <v>882</v>
      </c>
      <c r="K73" s="24">
        <v>112</v>
      </c>
      <c r="L73" s="59"/>
      <c r="M73" s="23">
        <v>31594</v>
      </c>
      <c r="N73" s="24">
        <v>145996.5</v>
      </c>
      <c r="O73" s="25">
        <v>67448</v>
      </c>
    </row>
    <row r="74" spans="1:15" x14ac:dyDescent="0.35">
      <c r="A74" s="20"/>
      <c r="B74" s="22" t="s">
        <v>6</v>
      </c>
      <c r="C74" s="26">
        <v>3</v>
      </c>
      <c r="D74" s="27">
        <v>361</v>
      </c>
      <c r="E74" s="28">
        <v>-358</v>
      </c>
      <c r="F74" s="26">
        <v>3269</v>
      </c>
      <c r="G74" s="27">
        <v>3137</v>
      </c>
      <c r="H74" s="28">
        <v>132</v>
      </c>
      <c r="I74" s="27">
        <v>1812</v>
      </c>
      <c r="J74" s="27">
        <v>1586</v>
      </c>
      <c r="K74" s="27">
        <v>226</v>
      </c>
      <c r="L74" s="59"/>
      <c r="M74" s="26">
        <v>48696.5</v>
      </c>
      <c r="N74" s="27">
        <v>227686.5</v>
      </c>
      <c r="O74" s="28">
        <v>105928</v>
      </c>
    </row>
    <row r="75" spans="1:15" x14ac:dyDescent="0.35">
      <c r="A75" s="19"/>
      <c r="B75" s="21" t="s">
        <v>7</v>
      </c>
      <c r="C75" s="23">
        <v>792</v>
      </c>
      <c r="D75" s="24">
        <v>1083</v>
      </c>
      <c r="E75" s="25">
        <v>-291</v>
      </c>
      <c r="F75" s="23">
        <v>2131</v>
      </c>
      <c r="G75" s="24">
        <v>1898</v>
      </c>
      <c r="H75" s="25">
        <v>233</v>
      </c>
      <c r="I75" s="24">
        <v>1191</v>
      </c>
      <c r="J75" s="24">
        <v>1133</v>
      </c>
      <c r="K75" s="24">
        <v>58</v>
      </c>
      <c r="L75" s="59"/>
      <c r="M75" s="23">
        <v>34545</v>
      </c>
      <c r="N75" s="24">
        <v>171438.5</v>
      </c>
      <c r="O75" s="25">
        <v>77089.5</v>
      </c>
    </row>
    <row r="76" spans="1:15" x14ac:dyDescent="0.35">
      <c r="A76" s="20"/>
      <c r="B76" s="22" t="s">
        <v>8</v>
      </c>
      <c r="C76" s="26">
        <v>237</v>
      </c>
      <c r="D76" s="27">
        <v>513</v>
      </c>
      <c r="E76" s="28">
        <v>-276</v>
      </c>
      <c r="F76" s="26">
        <v>3271</v>
      </c>
      <c r="G76" s="27">
        <v>3014</v>
      </c>
      <c r="H76" s="28">
        <v>257</v>
      </c>
      <c r="I76" s="27">
        <v>508</v>
      </c>
      <c r="J76" s="27">
        <v>489</v>
      </c>
      <c r="K76" s="27">
        <v>19</v>
      </c>
      <c r="L76" s="59"/>
      <c r="M76" s="26">
        <v>37268.5</v>
      </c>
      <c r="N76" s="27">
        <v>192043.5</v>
      </c>
      <c r="O76" s="28">
        <v>82358</v>
      </c>
    </row>
    <row r="77" spans="1:15" x14ac:dyDescent="0.35">
      <c r="A77" s="19"/>
      <c r="B77" s="21" t="s">
        <v>9</v>
      </c>
      <c r="C77" s="23">
        <v>1073</v>
      </c>
      <c r="D77" s="24">
        <v>875</v>
      </c>
      <c r="E77" s="25">
        <v>198</v>
      </c>
      <c r="F77" s="23">
        <v>3710</v>
      </c>
      <c r="G77" s="24">
        <v>4117</v>
      </c>
      <c r="H77" s="25">
        <v>-407</v>
      </c>
      <c r="I77" s="24">
        <v>1535</v>
      </c>
      <c r="J77" s="24">
        <v>1326</v>
      </c>
      <c r="K77" s="24">
        <v>209</v>
      </c>
      <c r="L77" s="59"/>
      <c r="M77" s="23">
        <v>61295.5</v>
      </c>
      <c r="N77" s="24">
        <v>256098</v>
      </c>
      <c r="O77" s="25">
        <v>98177.5</v>
      </c>
    </row>
    <row r="78" spans="1:15" x14ac:dyDescent="0.35">
      <c r="A78" s="20"/>
      <c r="B78" s="22" t="s">
        <v>10</v>
      </c>
      <c r="C78" s="26">
        <v>-1286</v>
      </c>
      <c r="D78" s="27">
        <v>-597</v>
      </c>
      <c r="E78" s="28">
        <v>-689</v>
      </c>
      <c r="F78" s="26">
        <v>1633</v>
      </c>
      <c r="G78" s="27">
        <v>1162</v>
      </c>
      <c r="H78" s="28">
        <v>471</v>
      </c>
      <c r="I78" s="27">
        <v>1680</v>
      </c>
      <c r="J78" s="27">
        <v>1462</v>
      </c>
      <c r="K78" s="27">
        <v>218</v>
      </c>
      <c r="L78" s="59"/>
      <c r="M78" s="26">
        <v>47380</v>
      </c>
      <c r="N78" s="27">
        <v>183239.5</v>
      </c>
      <c r="O78" s="28">
        <v>71071</v>
      </c>
    </row>
    <row r="79" spans="1:15" x14ac:dyDescent="0.35">
      <c r="A79" s="19"/>
      <c r="B79" s="21" t="s">
        <v>11</v>
      </c>
      <c r="C79" s="23">
        <v>-854</v>
      </c>
      <c r="D79" s="24">
        <v>-124</v>
      </c>
      <c r="E79" s="25">
        <v>-730</v>
      </c>
      <c r="F79" s="23">
        <v>12282</v>
      </c>
      <c r="G79" s="24">
        <v>12938</v>
      </c>
      <c r="H79" s="25">
        <v>-656</v>
      </c>
      <c r="I79" s="24">
        <v>5124</v>
      </c>
      <c r="J79" s="24">
        <v>3738</v>
      </c>
      <c r="K79" s="24">
        <v>1386</v>
      </c>
      <c r="L79" s="59"/>
      <c r="M79" s="23">
        <v>296454</v>
      </c>
      <c r="N79" s="24">
        <v>783716</v>
      </c>
      <c r="O79" s="25">
        <v>379594</v>
      </c>
    </row>
    <row r="80" spans="1:15" x14ac:dyDescent="0.35">
      <c r="A80" s="30"/>
      <c r="B80" s="31" t="s">
        <v>22</v>
      </c>
      <c r="C80" s="32">
        <v>743</v>
      </c>
      <c r="D80" s="33">
        <v>3236</v>
      </c>
      <c r="E80" s="34">
        <v>-2493</v>
      </c>
      <c r="F80" s="32">
        <v>32744</v>
      </c>
      <c r="G80" s="33">
        <v>32578</v>
      </c>
      <c r="H80" s="34">
        <v>166</v>
      </c>
      <c r="I80" s="33">
        <v>15892</v>
      </c>
      <c r="J80" s="33">
        <v>13565</v>
      </c>
      <c r="K80" s="33">
        <v>2327</v>
      </c>
      <c r="L80" s="59"/>
      <c r="M80" s="32">
        <v>619466.5</v>
      </c>
      <c r="N80" s="33">
        <v>2243805</v>
      </c>
      <c r="O80" s="34">
        <v>1026134</v>
      </c>
    </row>
    <row r="81" spans="1:15" x14ac:dyDescent="0.35">
      <c r="A81" s="19" t="s">
        <v>1</v>
      </c>
      <c r="B81" s="21" t="s">
        <v>3</v>
      </c>
      <c r="C81" s="23">
        <v>573</v>
      </c>
      <c r="D81" s="24">
        <v>693</v>
      </c>
      <c r="E81" s="25">
        <v>-120</v>
      </c>
      <c r="F81" s="23">
        <v>1763</v>
      </c>
      <c r="G81" s="24">
        <v>1671</v>
      </c>
      <c r="H81" s="25">
        <v>92</v>
      </c>
      <c r="I81" s="24">
        <v>1216</v>
      </c>
      <c r="J81" s="24">
        <v>1188</v>
      </c>
      <c r="K81" s="24">
        <v>28</v>
      </c>
      <c r="L81" s="59"/>
      <c r="M81" s="23">
        <v>35532.5</v>
      </c>
      <c r="N81" s="24">
        <v>158326.5</v>
      </c>
      <c r="O81" s="25">
        <v>83174</v>
      </c>
    </row>
    <row r="82" spans="1:15" x14ac:dyDescent="0.35">
      <c r="A82" s="20"/>
      <c r="B82" s="22" t="s">
        <v>4</v>
      </c>
      <c r="C82" s="26">
        <v>-21</v>
      </c>
      <c r="D82" s="27">
        <v>118</v>
      </c>
      <c r="E82" s="28">
        <v>-139</v>
      </c>
      <c r="F82" s="26">
        <v>1887</v>
      </c>
      <c r="G82" s="27">
        <v>1764</v>
      </c>
      <c r="H82" s="28">
        <v>123</v>
      </c>
      <c r="I82" s="27">
        <v>571</v>
      </c>
      <c r="J82" s="27">
        <v>555</v>
      </c>
      <c r="K82" s="27">
        <v>16</v>
      </c>
      <c r="L82" s="59"/>
      <c r="M82" s="26">
        <v>26511.5</v>
      </c>
      <c r="N82" s="27">
        <v>124501.5</v>
      </c>
      <c r="O82" s="28">
        <v>60499.5</v>
      </c>
    </row>
    <row r="83" spans="1:15" x14ac:dyDescent="0.35">
      <c r="A83" s="19"/>
      <c r="B83" s="21" t="s">
        <v>5</v>
      </c>
      <c r="C83" s="23">
        <v>201</v>
      </c>
      <c r="D83" s="24">
        <v>475</v>
      </c>
      <c r="E83" s="25">
        <v>-274</v>
      </c>
      <c r="F83" s="23">
        <v>852</v>
      </c>
      <c r="G83" s="24">
        <v>686</v>
      </c>
      <c r="H83" s="25">
        <v>166</v>
      </c>
      <c r="I83" s="24">
        <v>341</v>
      </c>
      <c r="J83" s="24">
        <v>233</v>
      </c>
      <c r="K83" s="24">
        <v>108</v>
      </c>
      <c r="L83" s="59"/>
      <c r="M83" s="23">
        <v>31788.5</v>
      </c>
      <c r="N83" s="24">
        <v>146298</v>
      </c>
      <c r="O83" s="25">
        <v>67521.5</v>
      </c>
    </row>
    <row r="84" spans="1:15" x14ac:dyDescent="0.35">
      <c r="A84" s="20"/>
      <c r="B84" s="22" t="s">
        <v>6</v>
      </c>
      <c r="C84" s="26">
        <v>101</v>
      </c>
      <c r="D84" s="27">
        <v>705</v>
      </c>
      <c r="E84" s="28">
        <v>-604</v>
      </c>
      <c r="F84" s="26">
        <v>2062</v>
      </c>
      <c r="G84" s="27">
        <v>1646</v>
      </c>
      <c r="H84" s="28">
        <v>416</v>
      </c>
      <c r="I84" s="27">
        <v>1079</v>
      </c>
      <c r="J84" s="27">
        <v>891</v>
      </c>
      <c r="K84" s="27">
        <v>188</v>
      </c>
      <c r="L84" s="59"/>
      <c r="M84" s="26">
        <v>49029.5</v>
      </c>
      <c r="N84" s="27">
        <v>225891</v>
      </c>
      <c r="O84" s="28">
        <v>104379.5</v>
      </c>
    </row>
    <row r="85" spans="1:15" x14ac:dyDescent="0.35">
      <c r="A85" s="19"/>
      <c r="B85" s="21" t="s">
        <v>7</v>
      </c>
      <c r="C85" s="23">
        <v>578</v>
      </c>
      <c r="D85" s="24">
        <v>762</v>
      </c>
      <c r="E85" s="25">
        <v>-184</v>
      </c>
      <c r="F85" s="23">
        <v>1075</v>
      </c>
      <c r="G85" s="24">
        <v>927</v>
      </c>
      <c r="H85" s="25">
        <v>148</v>
      </c>
      <c r="I85" s="24">
        <v>645</v>
      </c>
      <c r="J85" s="24">
        <v>609</v>
      </c>
      <c r="K85" s="24">
        <v>36</v>
      </c>
      <c r="L85" s="59"/>
      <c r="M85" s="23">
        <v>35956</v>
      </c>
      <c r="N85" s="24">
        <v>171185.5</v>
      </c>
      <c r="O85" s="25">
        <v>77073.5</v>
      </c>
    </row>
    <row r="86" spans="1:15" x14ac:dyDescent="0.35">
      <c r="A86" s="20"/>
      <c r="B86" s="22" t="s">
        <v>8</v>
      </c>
      <c r="C86" s="26">
        <v>18</v>
      </c>
      <c r="D86" s="27">
        <v>552</v>
      </c>
      <c r="E86" s="28">
        <v>-534</v>
      </c>
      <c r="F86" s="26">
        <v>1466</v>
      </c>
      <c r="G86" s="27">
        <v>1247</v>
      </c>
      <c r="H86" s="28">
        <v>219</v>
      </c>
      <c r="I86" s="27">
        <v>1197</v>
      </c>
      <c r="J86" s="27">
        <v>882</v>
      </c>
      <c r="K86" s="27">
        <v>315</v>
      </c>
      <c r="L86" s="59"/>
      <c r="M86" s="26">
        <v>35126</v>
      </c>
      <c r="N86" s="27">
        <v>190456</v>
      </c>
      <c r="O86" s="28">
        <v>78543.5</v>
      </c>
    </row>
    <row r="87" spans="1:15" x14ac:dyDescent="0.35">
      <c r="A87" s="19"/>
      <c r="B87" s="21" t="s">
        <v>9</v>
      </c>
      <c r="C87" s="23">
        <v>357</v>
      </c>
      <c r="D87" s="24">
        <v>580</v>
      </c>
      <c r="E87" s="25">
        <v>-223</v>
      </c>
      <c r="F87" s="23">
        <v>1197</v>
      </c>
      <c r="G87" s="24">
        <v>1135</v>
      </c>
      <c r="H87" s="25">
        <v>62</v>
      </c>
      <c r="I87" s="24">
        <v>576</v>
      </c>
      <c r="J87" s="24">
        <v>415</v>
      </c>
      <c r="K87" s="24">
        <v>161</v>
      </c>
      <c r="L87" s="59"/>
      <c r="M87" s="23">
        <v>58385.5</v>
      </c>
      <c r="N87" s="24">
        <v>247806.5</v>
      </c>
      <c r="O87" s="25">
        <v>97022</v>
      </c>
    </row>
    <row r="88" spans="1:15" x14ac:dyDescent="0.35">
      <c r="A88" s="20"/>
      <c r="B88" s="22" t="s">
        <v>10</v>
      </c>
      <c r="C88" s="26">
        <v>-191</v>
      </c>
      <c r="D88" s="27">
        <v>404</v>
      </c>
      <c r="E88" s="28">
        <v>-595</v>
      </c>
      <c r="F88" s="26">
        <v>3143</v>
      </c>
      <c r="G88" s="27">
        <v>2381</v>
      </c>
      <c r="H88" s="28">
        <v>762</v>
      </c>
      <c r="I88" s="27">
        <v>58</v>
      </c>
      <c r="J88" s="27">
        <v>225</v>
      </c>
      <c r="K88" s="27">
        <v>-167</v>
      </c>
      <c r="L88" s="59"/>
      <c r="M88" s="26">
        <v>54435.5</v>
      </c>
      <c r="N88" s="27">
        <v>174994.5</v>
      </c>
      <c r="O88" s="28">
        <v>65956</v>
      </c>
    </row>
    <row r="89" spans="1:15" x14ac:dyDescent="0.35">
      <c r="A89" s="19"/>
      <c r="B89" s="21" t="s">
        <v>11</v>
      </c>
      <c r="C89" s="23">
        <v>482</v>
      </c>
      <c r="D89" s="24">
        <v>209</v>
      </c>
      <c r="E89" s="25">
        <v>273</v>
      </c>
      <c r="F89" s="23">
        <v>10875</v>
      </c>
      <c r="G89" s="24">
        <v>10218</v>
      </c>
      <c r="H89" s="25">
        <v>657</v>
      </c>
      <c r="I89" s="24">
        <v>568</v>
      </c>
      <c r="J89" s="24">
        <v>1498</v>
      </c>
      <c r="K89" s="24">
        <v>-930</v>
      </c>
      <c r="L89" s="59"/>
      <c r="M89" s="23">
        <v>291281</v>
      </c>
      <c r="N89" s="24">
        <v>775813.5</v>
      </c>
      <c r="O89" s="25">
        <v>380893</v>
      </c>
    </row>
    <row r="90" spans="1:15" x14ac:dyDescent="0.35">
      <c r="A90" s="30"/>
      <c r="B90" s="31" t="s">
        <v>22</v>
      </c>
      <c r="C90" s="32">
        <v>2098</v>
      </c>
      <c r="D90" s="33">
        <v>4498</v>
      </c>
      <c r="E90" s="34">
        <v>-2400</v>
      </c>
      <c r="F90" s="32">
        <v>24320</v>
      </c>
      <c r="G90" s="33">
        <v>21675</v>
      </c>
      <c r="H90" s="34">
        <v>2645</v>
      </c>
      <c r="I90" s="33">
        <v>6251</v>
      </c>
      <c r="J90" s="33">
        <v>6496</v>
      </c>
      <c r="K90" s="33">
        <v>-245</v>
      </c>
      <c r="L90" s="59"/>
      <c r="M90" s="32">
        <v>618046</v>
      </c>
      <c r="N90" s="33">
        <v>2215273</v>
      </c>
      <c r="O90" s="34">
        <v>1015062.5</v>
      </c>
    </row>
    <row r="91" spans="1:15" x14ac:dyDescent="0.35">
      <c r="A91" s="54" t="s">
        <v>51</v>
      </c>
      <c r="B91" s="29"/>
      <c r="C91" s="29"/>
      <c r="D91" s="29"/>
      <c r="E91" s="29"/>
      <c r="F91" s="29"/>
      <c r="G91" s="29"/>
      <c r="H91" s="29"/>
      <c r="I91" s="29"/>
      <c r="J91" s="29"/>
      <c r="K91" s="29"/>
    </row>
    <row r="92" spans="1:15" x14ac:dyDescent="0.35">
      <c r="A92" s="57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</row>
    <row r="93" spans="1:15" x14ac:dyDescent="0.35">
      <c r="A93" s="57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</row>
    <row r="95" spans="1:15" ht="15.5" x14ac:dyDescent="0.35">
      <c r="A95" s="56" t="s">
        <v>42</v>
      </c>
    </row>
    <row r="96" spans="1:15" x14ac:dyDescent="0.35">
      <c r="A96" s="5" t="s">
        <v>17</v>
      </c>
      <c r="B96" s="6" t="s">
        <v>18</v>
      </c>
      <c r="C96" s="67" t="s">
        <v>19</v>
      </c>
      <c r="D96" s="68"/>
      <c r="E96" s="69"/>
      <c r="F96" s="67" t="s">
        <v>12</v>
      </c>
      <c r="G96" s="68"/>
      <c r="H96" s="69"/>
      <c r="I96" s="67" t="s">
        <v>13</v>
      </c>
      <c r="J96" s="68"/>
      <c r="K96" s="68"/>
      <c r="L96" s="7"/>
    </row>
    <row r="97" spans="1:12" ht="22" x14ac:dyDescent="0.35">
      <c r="A97" s="8"/>
      <c r="B97" s="9"/>
      <c r="C97" s="10" t="s">
        <v>0</v>
      </c>
      <c r="D97" s="11" t="s">
        <v>23</v>
      </c>
      <c r="E97" s="12" t="s">
        <v>24</v>
      </c>
      <c r="F97" s="10" t="s">
        <v>0</v>
      </c>
      <c r="G97" s="11" t="s">
        <v>23</v>
      </c>
      <c r="H97" s="12" t="s">
        <v>24</v>
      </c>
      <c r="I97" s="11" t="s">
        <v>0</v>
      </c>
      <c r="J97" s="11" t="s">
        <v>23</v>
      </c>
      <c r="K97" s="11" t="s">
        <v>24</v>
      </c>
      <c r="L97" s="13"/>
    </row>
    <row r="98" spans="1:12" x14ac:dyDescent="0.35">
      <c r="A98" s="14"/>
      <c r="B98" s="15"/>
      <c r="C98" s="15" t="s">
        <v>44</v>
      </c>
      <c r="D98" s="16" t="s">
        <v>44</v>
      </c>
      <c r="E98" s="17" t="s">
        <v>44</v>
      </c>
      <c r="F98" s="15" t="s">
        <v>44</v>
      </c>
      <c r="G98" s="16" t="s">
        <v>44</v>
      </c>
      <c r="H98" s="17" t="s">
        <v>44</v>
      </c>
      <c r="I98" s="16" t="s">
        <v>44</v>
      </c>
      <c r="J98" s="16" t="s">
        <v>44</v>
      </c>
      <c r="K98" s="16" t="s">
        <v>44</v>
      </c>
      <c r="L98" s="18"/>
    </row>
    <row r="99" spans="1:12" x14ac:dyDescent="0.35">
      <c r="A99" s="19" t="s">
        <v>55</v>
      </c>
      <c r="B99" s="21" t="s">
        <v>3</v>
      </c>
      <c r="C99" s="35">
        <f>C11/$M11</f>
        <v>4.641316715620121E-2</v>
      </c>
      <c r="D99" s="35">
        <f t="shared" ref="D99:E99" si="0">D11/$M11</f>
        <v>4.8688841258500704E-2</v>
      </c>
      <c r="E99" s="35">
        <f t="shared" si="0"/>
        <v>-2.2756741022994893E-3</v>
      </c>
      <c r="F99" s="35">
        <f>F11/$N11</f>
        <v>3.6724642971482598E-2</v>
      </c>
      <c r="G99" s="35">
        <f t="shared" ref="G99:H99" si="1">G11/$N11</f>
        <v>3.6754563651759185E-2</v>
      </c>
      <c r="H99" s="35">
        <f t="shared" si="1"/>
        <v>-2.9920680276586769E-5</v>
      </c>
      <c r="I99" s="35">
        <f>I11/$O11</f>
        <v>4.1301491790319E-2</v>
      </c>
      <c r="J99" s="35">
        <f t="shared" ref="J99:K99" si="2">J11/$O11</f>
        <v>4.0266395190781956E-2</v>
      </c>
      <c r="K99" s="35">
        <f t="shared" si="2"/>
        <v>1.0350965995370501E-3</v>
      </c>
      <c r="L99" s="13"/>
    </row>
    <row r="100" spans="1:12" x14ac:dyDescent="0.35">
      <c r="A100" s="20"/>
      <c r="B100" s="22" t="s">
        <v>4</v>
      </c>
      <c r="C100" s="37">
        <f t="shared" ref="C100:E100" si="3">C12/$M12</f>
        <v>5.578392110509324E-2</v>
      </c>
      <c r="D100" s="37">
        <f t="shared" si="3"/>
        <v>5.9171180071626417E-2</v>
      </c>
      <c r="E100" s="37">
        <f t="shared" si="3"/>
        <v>-3.3872589665331757E-3</v>
      </c>
      <c r="F100" s="37">
        <f t="shared" ref="F100:H100" si="4">F12/$N12</f>
        <v>4.9432864723391541E-2</v>
      </c>
      <c r="G100" s="37">
        <f t="shared" si="4"/>
        <v>4.9100034417679343E-2</v>
      </c>
      <c r="H100" s="37">
        <f t="shared" si="4"/>
        <v>3.3283030571220013E-4</v>
      </c>
      <c r="I100" s="37">
        <f t="shared" ref="I100:K100" si="5">I12/$O12</f>
        <v>4.3824639324150143E-2</v>
      </c>
      <c r="J100" s="37">
        <f t="shared" si="5"/>
        <v>4.3017098131784511E-2</v>
      </c>
      <c r="K100" s="37">
        <f t="shared" si="5"/>
        <v>8.0754119236562977E-4</v>
      </c>
      <c r="L100" s="13"/>
    </row>
    <row r="101" spans="1:12" x14ac:dyDescent="0.35">
      <c r="A101" s="19"/>
      <c r="B101" s="21" t="s">
        <v>5</v>
      </c>
      <c r="C101" s="35">
        <f t="shared" ref="C101:E101" si="6">C13/$M13</f>
        <v>4.9044044118744495E-2</v>
      </c>
      <c r="D101" s="35">
        <f t="shared" si="6"/>
        <v>5.1342517275861553E-2</v>
      </c>
      <c r="E101" s="35">
        <f t="shared" si="6"/>
        <v>-2.2984731571170577E-3</v>
      </c>
      <c r="F101" s="35">
        <f t="shared" ref="F101:H101" si="7">F13/$N13</f>
        <v>4.5314180197069974E-2</v>
      </c>
      <c r="G101" s="35">
        <f t="shared" si="7"/>
        <v>4.4756139234355258E-2</v>
      </c>
      <c r="H101" s="35">
        <f t="shared" si="7"/>
        <v>5.5804096271471252E-4</v>
      </c>
      <c r="I101" s="35">
        <f t="shared" ref="I101:K101" si="8">I13/$O13</f>
        <v>3.3534149103972538E-2</v>
      </c>
      <c r="J101" s="35">
        <f t="shared" si="8"/>
        <v>3.3700916525956658E-2</v>
      </c>
      <c r="K101" s="35">
        <f t="shared" si="8"/>
        <v>-1.6676742198411541E-4</v>
      </c>
      <c r="L101" s="13"/>
    </row>
    <row r="102" spans="1:12" x14ac:dyDescent="0.35">
      <c r="A102" s="20"/>
      <c r="B102" s="22" t="s">
        <v>6</v>
      </c>
      <c r="C102" s="37">
        <f t="shared" ref="C102:E102" si="9">C14/$M14</f>
        <v>4.0984673293890342E-2</v>
      </c>
      <c r="D102" s="37">
        <f t="shared" si="9"/>
        <v>4.1425153417224775E-2</v>
      </c>
      <c r="E102" s="37">
        <f t="shared" si="9"/>
        <v>-4.4048012333443455E-4</v>
      </c>
      <c r="F102" s="37">
        <f t="shared" ref="F102:H102" si="10">F14/$N14</f>
        <v>3.7818491938471983E-2</v>
      </c>
      <c r="G102" s="37">
        <f t="shared" si="10"/>
        <v>3.7636333903957174E-2</v>
      </c>
      <c r="H102" s="37">
        <f t="shared" si="10"/>
        <v>1.821580345148076E-4</v>
      </c>
      <c r="I102" s="37">
        <f t="shared" ref="I102:K102" si="11">I14/$O14</f>
        <v>2.3318286808498914E-2</v>
      </c>
      <c r="J102" s="37">
        <f t="shared" si="11"/>
        <v>2.3520335768635572E-2</v>
      </c>
      <c r="K102" s="37">
        <f t="shared" si="11"/>
        <v>-2.0204896013665857E-4</v>
      </c>
      <c r="L102" s="13"/>
    </row>
    <row r="103" spans="1:12" x14ac:dyDescent="0.35">
      <c r="A103" s="19"/>
      <c r="B103" s="21" t="s">
        <v>7</v>
      </c>
      <c r="C103" s="35">
        <f t="shared" ref="C103:E103" si="12">C15/$M15</f>
        <v>3.0628448391871888E-2</v>
      </c>
      <c r="D103" s="35">
        <f t="shared" si="12"/>
        <v>2.5972278293634774E-2</v>
      </c>
      <c r="E103" s="35">
        <f t="shared" si="12"/>
        <v>4.6561700982371149E-3</v>
      </c>
      <c r="F103" s="35">
        <f t="shared" ref="F103:H103" si="13">F15/$N15</f>
        <v>3.1493460106509635E-2</v>
      </c>
      <c r="G103" s="35">
        <f t="shared" si="13"/>
        <v>3.2261046663099535E-2</v>
      </c>
      <c r="H103" s="35">
        <f t="shared" si="13"/>
        <v>-7.6758655658989863E-4</v>
      </c>
      <c r="I103" s="35">
        <f t="shared" ref="I103" si="14">I15/$O15</f>
        <v>2.2432582928963489E-2</v>
      </c>
      <c r="J103" s="35">
        <f>J15/$O15</f>
        <v>2.2873157389106797E-2</v>
      </c>
      <c r="K103" s="35">
        <f t="shared" ref="K103" si="15">K15/$O15</f>
        <v>-4.4057446014330909E-4</v>
      </c>
      <c r="L103" s="13"/>
    </row>
    <row r="104" spans="1:12" x14ac:dyDescent="0.35">
      <c r="A104" s="20"/>
      <c r="B104" s="22" t="s">
        <v>8</v>
      </c>
      <c r="C104" s="37">
        <f t="shared" ref="C104:E104" si="16">C16/$M16</f>
        <v>1.7301931618634438E-2</v>
      </c>
      <c r="D104" s="37">
        <f t="shared" si="16"/>
        <v>2.0426608821402747E-2</v>
      </c>
      <c r="E104" s="37">
        <f t="shared" si="16"/>
        <v>-3.1246772027683093E-3</v>
      </c>
      <c r="F104" s="37">
        <f t="shared" ref="F104:H104" si="17">F16/$N16</f>
        <v>1.8911480486618924E-2</v>
      </c>
      <c r="G104" s="37">
        <f t="shared" si="17"/>
        <v>1.882650628573047E-2</v>
      </c>
      <c r="H104" s="37">
        <f t="shared" si="17"/>
        <v>8.4974200888452483E-5</v>
      </c>
      <c r="I104" s="37">
        <f t="shared" ref="I104:K104" si="18">I16/$O16</f>
        <v>1.6691134048885257E-2</v>
      </c>
      <c r="J104" s="37">
        <f t="shared" si="18"/>
        <v>1.551441481066816E-2</v>
      </c>
      <c r="K104" s="37">
        <f t="shared" si="18"/>
        <v>1.1767192382170989E-3</v>
      </c>
      <c r="L104" s="13"/>
    </row>
    <row r="105" spans="1:12" x14ac:dyDescent="0.35">
      <c r="A105" s="19"/>
      <c r="B105" s="21" t="s">
        <v>9</v>
      </c>
      <c r="C105" s="35">
        <f t="shared" ref="C105:E105" si="19">C17/$M17</f>
        <v>2.2433353377430347E-2</v>
      </c>
      <c r="D105" s="35">
        <f t="shared" si="19"/>
        <v>2.8077771096412105E-2</v>
      </c>
      <c r="E105" s="35">
        <f t="shared" si="19"/>
        <v>-5.6444177189817601E-3</v>
      </c>
      <c r="F105" s="35">
        <f t="shared" ref="F105:H105" si="20">F17/$N17</f>
        <v>1.916814985298267E-2</v>
      </c>
      <c r="G105" s="35">
        <f t="shared" si="20"/>
        <v>1.8618054828503441E-2</v>
      </c>
      <c r="H105" s="35">
        <f t="shared" si="20"/>
        <v>5.5009502447922855E-4</v>
      </c>
      <c r="I105" s="35">
        <f t="shared" ref="I105:K105" si="21">I17/$O17</f>
        <v>2.4062040758512013E-2</v>
      </c>
      <c r="J105" s="35">
        <f t="shared" si="21"/>
        <v>2.2318029710157759E-2</v>
      </c>
      <c r="K105" s="35">
        <f t="shared" si="21"/>
        <v>1.7440110483542557E-3</v>
      </c>
      <c r="L105" s="13"/>
    </row>
    <row r="106" spans="1:12" x14ac:dyDescent="0.35">
      <c r="A106" s="20"/>
      <c r="B106" s="22" t="s">
        <v>10</v>
      </c>
      <c r="C106" s="37">
        <f t="shared" ref="C106:E106" si="22">C18/$M18</f>
        <v>1.4772285517777579E-2</v>
      </c>
      <c r="D106" s="37">
        <f t="shared" si="22"/>
        <v>1.6446876588618761E-2</v>
      </c>
      <c r="E106" s="37">
        <f t="shared" si="22"/>
        <v>-1.674591070841183E-3</v>
      </c>
      <c r="F106" s="37">
        <f t="shared" ref="F106:H106" si="23">F18/$N18</f>
        <v>2.1853056013301859E-2</v>
      </c>
      <c r="G106" s="37">
        <f t="shared" si="23"/>
        <v>2.1976771230768469E-2</v>
      </c>
      <c r="H106" s="37">
        <f t="shared" si="23"/>
        <v>-1.2371521746660927E-4</v>
      </c>
      <c r="I106" s="37">
        <f t="shared" ref="I106:K106" si="24">I18/$O18</f>
        <v>1.1484081306763365E-2</v>
      </c>
      <c r="J106" s="37">
        <f t="shared" si="24"/>
        <v>1.0033600585515154E-2</v>
      </c>
      <c r="K106" s="37">
        <f t="shared" si="24"/>
        <v>1.4504807212482118E-3</v>
      </c>
      <c r="L106" s="13"/>
    </row>
    <row r="107" spans="1:12" x14ac:dyDescent="0.35">
      <c r="A107" s="19"/>
      <c r="B107" s="21" t="s">
        <v>11</v>
      </c>
      <c r="C107" s="35">
        <f t="shared" ref="C107:E107" si="25">C19/$M19</f>
        <v>-2.0866278650122378E-3</v>
      </c>
      <c r="D107" s="35">
        <f t="shared" si="25"/>
        <v>2.8543494379884384E-3</v>
      </c>
      <c r="E107" s="35">
        <f t="shared" si="25"/>
        <v>-4.9409773030006758E-3</v>
      </c>
      <c r="F107" s="35">
        <f t="shared" ref="F107:H107" si="26">F19/$N19</f>
        <v>1.1703605499034498E-2</v>
      </c>
      <c r="G107" s="35">
        <f t="shared" si="26"/>
        <v>1.014381646828256E-2</v>
      </c>
      <c r="H107" s="35">
        <f t="shared" si="26"/>
        <v>1.5597890307519381E-3</v>
      </c>
      <c r="I107" s="35">
        <f t="shared" ref="I107:K107" si="27">I19/$O19</f>
        <v>-2.8016887889924977E-3</v>
      </c>
      <c r="J107" s="35">
        <f t="shared" si="27"/>
        <v>-3.1734653585639219E-3</v>
      </c>
      <c r="K107" s="35">
        <f t="shared" si="27"/>
        <v>3.7177656957142424E-4</v>
      </c>
      <c r="L107" s="13"/>
    </row>
    <row r="108" spans="1:12" x14ac:dyDescent="0.35">
      <c r="A108" s="30"/>
      <c r="B108" s="31" t="s">
        <v>22</v>
      </c>
      <c r="C108" s="39">
        <f t="shared" ref="C108:E108" si="28">C20/$M20</f>
        <v>0</v>
      </c>
      <c r="D108" s="39">
        <f t="shared" si="28"/>
        <v>0</v>
      </c>
      <c r="E108" s="39">
        <f t="shared" si="28"/>
        <v>0</v>
      </c>
      <c r="F108" s="39">
        <f t="shared" ref="F108:H108" si="29">F20/$N20</f>
        <v>0</v>
      </c>
      <c r="G108" s="39">
        <f t="shared" si="29"/>
        <v>0</v>
      </c>
      <c r="H108" s="39">
        <f t="shared" si="29"/>
        <v>0</v>
      </c>
      <c r="I108" s="39">
        <f t="shared" ref="I108:K108" si="30">I20/$O20</f>
        <v>0</v>
      </c>
      <c r="J108" s="39">
        <f t="shared" si="30"/>
        <v>0</v>
      </c>
      <c r="K108" s="39">
        <f t="shared" si="30"/>
        <v>0</v>
      </c>
      <c r="L108" s="13"/>
    </row>
    <row r="109" spans="1:12" x14ac:dyDescent="0.35">
      <c r="A109" s="19" t="s">
        <v>54</v>
      </c>
      <c r="B109" s="21" t="s">
        <v>3</v>
      </c>
      <c r="C109" s="35">
        <f>C21/$M21</f>
        <v>3.7570891480277833E-2</v>
      </c>
      <c r="D109" s="35">
        <f t="shared" ref="D109:E109" si="31">D21/$M21</f>
        <v>4.0094309564774104E-2</v>
      </c>
      <c r="E109" s="35">
        <f t="shared" si="31"/>
        <v>-2.5234180844962723E-3</v>
      </c>
      <c r="F109" s="35">
        <f>F21/$N21</f>
        <v>0.15748944111580396</v>
      </c>
      <c r="G109" s="35">
        <f t="shared" ref="G109:H109" si="32">G21/$N21</f>
        <v>0.15607504174442588</v>
      </c>
      <c r="H109" s="35">
        <f t="shared" si="32"/>
        <v>1.4143993713780572E-3</v>
      </c>
      <c r="I109" s="35">
        <f>I21/$O21</f>
        <v>0.13245228393737937</v>
      </c>
      <c r="J109" s="35">
        <f t="shared" ref="J109:K109" si="33">J21/$O21</f>
        <v>0.13172850096504396</v>
      </c>
      <c r="K109" s="35">
        <f t="shared" si="33"/>
        <v>7.2378297233540638E-4</v>
      </c>
      <c r="L109" s="13"/>
    </row>
    <row r="110" spans="1:12" x14ac:dyDescent="0.35">
      <c r="A110" s="20"/>
      <c r="B110" s="22" t="s">
        <v>4</v>
      </c>
      <c r="C110" s="37">
        <f t="shared" ref="C110:E118" si="34">C22/$M22</f>
        <v>3.2726739066627535E-2</v>
      </c>
      <c r="D110" s="37">
        <f t="shared" si="34"/>
        <v>3.3570589961843263E-2</v>
      </c>
      <c r="E110" s="37">
        <f t="shared" si="34"/>
        <v>-8.4385089521573232E-4</v>
      </c>
      <c r="F110" s="37">
        <f t="shared" ref="F110:H110" si="35">F22/$N22</f>
        <v>4.2150690652600971E-2</v>
      </c>
      <c r="G110" s="37">
        <f t="shared" si="35"/>
        <v>4.2197095082677223E-2</v>
      </c>
      <c r="H110" s="37">
        <f t="shared" si="35"/>
        <v>-4.6404430076257944E-5</v>
      </c>
      <c r="I110" s="37">
        <f t="shared" ref="I110:K110" si="36">I22/$O22</f>
        <v>3.6274962944073445E-2</v>
      </c>
      <c r="J110" s="37">
        <f t="shared" si="36"/>
        <v>3.5812759989162141E-2</v>
      </c>
      <c r="K110" s="37">
        <f t="shared" si="36"/>
        <v>4.6220295491130486E-4</v>
      </c>
      <c r="L110" s="13"/>
    </row>
    <row r="111" spans="1:12" x14ac:dyDescent="0.35">
      <c r="A111" s="19"/>
      <c r="B111" s="21" t="s">
        <v>5</v>
      </c>
      <c r="C111" s="35">
        <f t="shared" si="34"/>
        <v>2.7131842359397276E-2</v>
      </c>
      <c r="D111" s="35">
        <f t="shared" si="34"/>
        <v>3.0902708585618589E-2</v>
      </c>
      <c r="E111" s="35">
        <f t="shared" si="34"/>
        <v>-3.7708662262213163E-3</v>
      </c>
      <c r="F111" s="35">
        <f t="shared" ref="F111:H111" si="37">F23/$N23</f>
        <v>2.3535722228763555E-2</v>
      </c>
      <c r="G111" s="35">
        <f t="shared" si="37"/>
        <v>2.2803092743043291E-2</v>
      </c>
      <c r="H111" s="35">
        <f t="shared" si="37"/>
        <v>7.3262948572026636E-4</v>
      </c>
      <c r="I111" s="35">
        <f t="shared" ref="I111:K111" si="38">I23/$O23</f>
        <v>2.6222168355161377E-2</v>
      </c>
      <c r="J111" s="35">
        <f t="shared" si="38"/>
        <v>2.6065320148578028E-2</v>
      </c>
      <c r="K111" s="35">
        <f t="shared" si="38"/>
        <v>1.5684820658334699E-4</v>
      </c>
      <c r="L111" s="13"/>
    </row>
    <row r="112" spans="1:12" x14ac:dyDescent="0.35">
      <c r="A112" s="20"/>
      <c r="B112" s="22" t="s">
        <v>6</v>
      </c>
      <c r="C112" s="37">
        <f t="shared" si="34"/>
        <v>1.6524431057563588E-2</v>
      </c>
      <c r="D112" s="37">
        <f t="shared" si="34"/>
        <v>2.4075468540829988E-2</v>
      </c>
      <c r="E112" s="37">
        <f t="shared" si="34"/>
        <v>-7.5510374832663991E-3</v>
      </c>
      <c r="F112" s="37">
        <f t="shared" ref="F112:H112" si="39">F24/$N24</f>
        <v>1.6122762409110317E-2</v>
      </c>
      <c r="G112" s="37">
        <f t="shared" si="39"/>
        <v>1.5336804294305202E-2</v>
      </c>
      <c r="H112" s="37">
        <f t="shared" si="39"/>
        <v>7.8595811480511421E-4</v>
      </c>
      <c r="I112" s="37">
        <f t="shared" ref="I112:K112" si="40">I24/$O24</f>
        <v>1.7699778401397991E-2</v>
      </c>
      <c r="J112" s="37">
        <f t="shared" si="40"/>
        <v>1.6050672525989816E-2</v>
      </c>
      <c r="K112" s="37">
        <f t="shared" si="40"/>
        <v>1.649105875408177E-3</v>
      </c>
      <c r="L112" s="13"/>
    </row>
    <row r="113" spans="1:12" x14ac:dyDescent="0.35">
      <c r="A113" s="19"/>
      <c r="B113" s="21" t="s">
        <v>7</v>
      </c>
      <c r="C113" s="35">
        <f t="shared" si="34"/>
        <v>4.9189699411053061E-3</v>
      </c>
      <c r="D113" s="35">
        <f t="shared" si="34"/>
        <v>6.7536127840040414E-3</v>
      </c>
      <c r="E113" s="35">
        <f t="shared" si="34"/>
        <v>-1.8346428428987357E-3</v>
      </c>
      <c r="F113" s="35">
        <f t="shared" ref="F113:H113" si="41">F25/$N25</f>
        <v>1.1051929240279663E-2</v>
      </c>
      <c r="G113" s="35">
        <f t="shared" si="41"/>
        <v>1.1496743729826522E-2</v>
      </c>
      <c r="H113" s="35">
        <f t="shared" si="41"/>
        <v>-4.4481448954685951E-4</v>
      </c>
      <c r="I113" s="35">
        <f t="shared" ref="I113:K113" si="42">I25/$O25</f>
        <v>2.4214683843342806E-2</v>
      </c>
      <c r="J113" s="35">
        <f>J25/$O25</f>
        <v>2.2405965080654091E-2</v>
      </c>
      <c r="K113" s="35">
        <f t="shared" si="42"/>
        <v>1.8087187626887157E-3</v>
      </c>
      <c r="L113" s="13"/>
    </row>
    <row r="114" spans="1:12" x14ac:dyDescent="0.35">
      <c r="A114" s="20"/>
      <c r="B114" s="22" t="s">
        <v>8</v>
      </c>
      <c r="C114" s="37">
        <f t="shared" si="34"/>
        <v>3.1632844543334317E-3</v>
      </c>
      <c r="D114" s="37">
        <f t="shared" si="34"/>
        <v>5.3614990751414092E-3</v>
      </c>
      <c r="E114" s="37">
        <f t="shared" si="34"/>
        <v>-2.1982146208079779E-3</v>
      </c>
      <c r="F114" s="37">
        <f t="shared" ref="F114:H114" si="43">F26/$N26</f>
        <v>1.1030656071389415E-2</v>
      </c>
      <c r="G114" s="37">
        <f t="shared" si="43"/>
        <v>1.1574085108614303E-2</v>
      </c>
      <c r="H114" s="37">
        <f t="shared" si="43"/>
        <v>-5.4342903722488908E-4</v>
      </c>
      <c r="I114" s="37">
        <f t="shared" ref="I114:K114" si="44">I26/$O26</f>
        <v>1.5073318587695584E-2</v>
      </c>
      <c r="J114" s="37">
        <f t="shared" si="44"/>
        <v>1.2779552715654952E-2</v>
      </c>
      <c r="K114" s="37">
        <f t="shared" si="44"/>
        <v>2.2937658720406325E-3</v>
      </c>
      <c r="L114" s="13"/>
    </row>
    <row r="115" spans="1:12" x14ac:dyDescent="0.35">
      <c r="A115" s="19"/>
      <c r="B115" s="21" t="s">
        <v>9</v>
      </c>
      <c r="C115" s="35">
        <f t="shared" si="34"/>
        <v>1.882846839168896E-2</v>
      </c>
      <c r="D115" s="35">
        <f t="shared" si="34"/>
        <v>1.8575949117366226E-2</v>
      </c>
      <c r="E115" s="35">
        <f t="shared" si="34"/>
        <v>2.5251927432273541E-4</v>
      </c>
      <c r="F115" s="35">
        <f t="shared" ref="F115:H115" si="45">F27/$N27</f>
        <v>1.2392701634240121E-2</v>
      </c>
      <c r="G115" s="35">
        <f t="shared" si="45"/>
        <v>1.2407149552204842E-2</v>
      </c>
      <c r="H115" s="35">
        <f t="shared" si="45"/>
        <v>-1.4447917964721796E-5</v>
      </c>
      <c r="I115" s="35">
        <f t="shared" ref="I115:K115" si="46">I27/$O27</f>
        <v>1.7432895937568835E-2</v>
      </c>
      <c r="J115" s="35">
        <f t="shared" si="46"/>
        <v>1.7540783895924082E-2</v>
      </c>
      <c r="K115" s="35">
        <f t="shared" si="46"/>
        <v>-1.0788795835524807E-4</v>
      </c>
      <c r="L115" s="13"/>
    </row>
    <row r="116" spans="1:12" x14ac:dyDescent="0.35">
      <c r="A116" s="20"/>
      <c r="B116" s="22" t="s">
        <v>10</v>
      </c>
      <c r="C116" s="37">
        <f t="shared" si="34"/>
        <v>1.9470566303492275E-2</v>
      </c>
      <c r="D116" s="37">
        <f t="shared" si="34"/>
        <v>1.9615559882348067E-2</v>
      </c>
      <c r="E116" s="37">
        <f t="shared" si="34"/>
        <v>-1.4499357885579354E-4</v>
      </c>
      <c r="F116" s="37">
        <f t="shared" ref="F116:H116" si="47">F28/$N28</f>
        <v>4.9237918729772342E-3</v>
      </c>
      <c r="G116" s="37">
        <f t="shared" si="47"/>
        <v>6.1459383746457407E-3</v>
      </c>
      <c r="H116" s="37">
        <f t="shared" si="47"/>
        <v>-1.2221465016685066E-3</v>
      </c>
      <c r="I116" s="37">
        <f t="shared" ref="I116:K116" si="48">I28/$O28</f>
        <v>1.7360357015251612E-2</v>
      </c>
      <c r="J116" s="37">
        <f t="shared" si="48"/>
        <v>1.3857460119518841E-2</v>
      </c>
      <c r="K116" s="37">
        <f t="shared" si="48"/>
        <v>3.5028968957327711E-3</v>
      </c>
      <c r="L116" s="13"/>
    </row>
    <row r="117" spans="1:12" x14ac:dyDescent="0.35">
      <c r="A117" s="19"/>
      <c r="B117" s="21" t="s">
        <v>11</v>
      </c>
      <c r="C117" s="35">
        <f t="shared" si="34"/>
        <v>1.5537012346048915E-2</v>
      </c>
      <c r="D117" s="35">
        <f t="shared" si="34"/>
        <v>1.9868200060257107E-2</v>
      </c>
      <c r="E117" s="35">
        <f t="shared" si="34"/>
        <v>-4.3311877142081937E-3</v>
      </c>
      <c r="F117" s="35">
        <f t="shared" ref="F117:H117" si="49">F29/$N29</f>
        <v>2.5449824220255282E-2</v>
      </c>
      <c r="G117" s="35">
        <f t="shared" si="49"/>
        <v>2.5013487315994475E-2</v>
      </c>
      <c r="H117" s="35">
        <f t="shared" si="49"/>
        <v>4.3633690426080616E-4</v>
      </c>
      <c r="I117" s="35">
        <f t="shared" ref="I117:K117" si="50">I29/$O29</f>
        <v>3.3969754182912343E-2</v>
      </c>
      <c r="J117" s="35">
        <f t="shared" si="50"/>
        <v>3.1653465309663988E-2</v>
      </c>
      <c r="K117" s="35">
        <f t="shared" si="50"/>
        <v>2.3162888732483531E-3</v>
      </c>
      <c r="L117" s="13"/>
    </row>
    <row r="118" spans="1:12" x14ac:dyDescent="0.35">
      <c r="A118" s="30"/>
      <c r="B118" s="31" t="s">
        <v>22</v>
      </c>
      <c r="C118" s="39">
        <f t="shared" si="34"/>
        <v>1.7631711766446269E-2</v>
      </c>
      <c r="D118" s="39">
        <f t="shared" si="34"/>
        <v>2.0873579803905747E-2</v>
      </c>
      <c r="E118" s="39">
        <f t="shared" si="34"/>
        <v>-3.2418680374594767E-3</v>
      </c>
      <c r="F118" s="39">
        <f t="shared" ref="F118:H118" si="51">F30/$N30</f>
        <v>2.1355696793168993E-2</v>
      </c>
      <c r="G118" s="39">
        <f t="shared" si="51"/>
        <v>2.123339138651608E-2</v>
      </c>
      <c r="H118" s="39">
        <f t="shared" si="51"/>
        <v>1.223054066529115E-4</v>
      </c>
      <c r="I118" s="39">
        <f t="shared" ref="I118:K118" si="52">I30/$O30</f>
        <v>2.8815192959378389E-2</v>
      </c>
      <c r="J118" s="39">
        <f t="shared" si="52"/>
        <v>2.718528200613559E-2</v>
      </c>
      <c r="K118" s="39">
        <f t="shared" si="52"/>
        <v>1.6299109532427992E-3</v>
      </c>
      <c r="L118" s="13"/>
    </row>
    <row r="119" spans="1:12" x14ac:dyDescent="0.35">
      <c r="A119" s="19" t="s">
        <v>53</v>
      </c>
      <c r="B119" s="21" t="s">
        <v>3</v>
      </c>
      <c r="C119" s="35">
        <v>-1.6688199827734895E-3</v>
      </c>
      <c r="D119" s="36">
        <v>2.3464365181039559E-3</v>
      </c>
      <c r="E119" s="36">
        <v>-4.0152565008774455E-3</v>
      </c>
      <c r="F119" s="35">
        <v>-1.9912615890511076E-3</v>
      </c>
      <c r="G119" s="36">
        <v>-2.106839922789816E-3</v>
      </c>
      <c r="H119" s="36">
        <v>1.1557833373870841E-4</v>
      </c>
      <c r="I119" s="35">
        <v>-8.5400093589143578E-3</v>
      </c>
      <c r="J119" s="36">
        <v>-1.0053188380384548E-2</v>
      </c>
      <c r="K119" s="36">
        <v>1.5131790214701901E-3</v>
      </c>
      <c r="L119" s="13"/>
    </row>
    <row r="120" spans="1:12" x14ac:dyDescent="0.35">
      <c r="A120" s="20"/>
      <c r="B120" s="22" t="s">
        <v>4</v>
      </c>
      <c r="C120" s="37">
        <v>-1.6516845720967621E-2</v>
      </c>
      <c r="D120" s="38">
        <v>-1.1685195699554951E-2</v>
      </c>
      <c r="E120" s="38">
        <v>-4.8316500214126701E-3</v>
      </c>
      <c r="F120" s="37">
        <v>-1.0866911828397288E-2</v>
      </c>
      <c r="G120" s="38">
        <v>-1.1297566889862498E-2</v>
      </c>
      <c r="H120" s="38">
        <v>4.3065506146520993E-4</v>
      </c>
      <c r="I120" s="37">
        <v>-5.4949924665425864E-3</v>
      </c>
      <c r="J120" s="38">
        <v>-6.7476709262345724E-3</v>
      </c>
      <c r="K120" s="38">
        <v>1.252678459691986E-3</v>
      </c>
      <c r="L120" s="13"/>
    </row>
    <row r="121" spans="1:12" x14ac:dyDescent="0.35">
      <c r="A121" s="19"/>
      <c r="B121" s="21" t="s">
        <v>5</v>
      </c>
      <c r="C121" s="35">
        <v>-1.0193116576095299E-2</v>
      </c>
      <c r="D121" s="36">
        <v>-5.8154740842166763E-3</v>
      </c>
      <c r="E121" s="36">
        <v>-4.3776424918786222E-3</v>
      </c>
      <c r="F121" s="35">
        <v>-5.1601469860050458E-3</v>
      </c>
      <c r="G121" s="36">
        <v>-5.9461589311242125E-3</v>
      </c>
      <c r="H121" s="36">
        <v>7.8601194511916661E-4</v>
      </c>
      <c r="I121" s="35">
        <v>-4.2082887489317683E-3</v>
      </c>
      <c r="J121" s="36">
        <v>-4.5235547960451039E-3</v>
      </c>
      <c r="K121" s="36">
        <v>3.1526604711333561E-4</v>
      </c>
      <c r="L121" s="13"/>
    </row>
    <row r="122" spans="1:12" x14ac:dyDescent="0.35">
      <c r="A122" s="20"/>
      <c r="B122" s="22" t="s">
        <v>6</v>
      </c>
      <c r="C122" s="37">
        <v>-1.4576955915120468E-2</v>
      </c>
      <c r="D122" s="38">
        <v>-9.1459594904990671E-3</v>
      </c>
      <c r="E122" s="38">
        <v>-5.430996424621401E-3</v>
      </c>
      <c r="F122" s="37">
        <v>2.4557883865385516E-3</v>
      </c>
      <c r="G122" s="38">
        <v>1.9335880354999779E-3</v>
      </c>
      <c r="H122" s="38">
        <v>5.2220035103857365E-4</v>
      </c>
      <c r="I122" s="37">
        <v>-4.2969549284770925E-3</v>
      </c>
      <c r="J122" s="38">
        <v>-5.5861508074822874E-3</v>
      </c>
      <c r="K122" s="38">
        <v>1.2891958790051949E-3</v>
      </c>
      <c r="L122" s="13"/>
    </row>
    <row r="123" spans="1:12" x14ac:dyDescent="0.35">
      <c r="A123" s="19"/>
      <c r="B123" s="21" t="s">
        <v>7</v>
      </c>
      <c r="C123" s="35">
        <v>-1.8118011915449275E-2</v>
      </c>
      <c r="D123" s="36">
        <v>-1.1246997160952177E-2</v>
      </c>
      <c r="E123" s="36">
        <v>-6.8710147544970984E-3</v>
      </c>
      <c r="F123" s="35">
        <v>1.4426100855756338E-3</v>
      </c>
      <c r="G123" s="36">
        <v>-5.4188356421033812E-4</v>
      </c>
      <c r="H123" s="36">
        <v>1.9844936497859719E-3</v>
      </c>
      <c r="I123" s="35">
        <v>-4.0869403678246291E-3</v>
      </c>
      <c r="J123" s="36">
        <v>-2.9739776951672736E-3</v>
      </c>
      <c r="K123" s="36">
        <v>-1.1129626726573555E-3</v>
      </c>
      <c r="L123" s="13"/>
    </row>
    <row r="124" spans="1:12" x14ac:dyDescent="0.35">
      <c r="A124" s="20"/>
      <c r="B124" s="22" t="s">
        <v>8</v>
      </c>
      <c r="C124" s="37">
        <v>-2.2130972696245733E-2</v>
      </c>
      <c r="D124" s="38">
        <v>-1.6710559736908936E-2</v>
      </c>
      <c r="E124" s="38">
        <v>-5.420412959336797E-3</v>
      </c>
      <c r="F124" s="37">
        <v>8.6838158074154514E-3</v>
      </c>
      <c r="G124" s="38">
        <v>7.0849428232684364E-3</v>
      </c>
      <c r="H124" s="38">
        <v>1.5988729841470151E-3</v>
      </c>
      <c r="I124" s="37">
        <v>-4.9208386820710354E-3</v>
      </c>
      <c r="J124" s="38">
        <v>-3.4020078983679758E-3</v>
      </c>
      <c r="K124" s="38">
        <v>-1.5188307837030596E-3</v>
      </c>
      <c r="L124" s="13"/>
    </row>
    <row r="125" spans="1:12" x14ac:dyDescent="0.35">
      <c r="A125" s="19"/>
      <c r="B125" s="21" t="s">
        <v>9</v>
      </c>
      <c r="C125" s="35">
        <v>-9.9242872921101941E-3</v>
      </c>
      <c r="D125" s="36">
        <v>-3.276318959286928E-3</v>
      </c>
      <c r="E125" s="36">
        <v>-6.6479683328232661E-3</v>
      </c>
      <c r="F125" s="35">
        <v>-1.0184844877681298E-2</v>
      </c>
      <c r="G125" s="36">
        <v>-1.2427215675387376E-2</v>
      </c>
      <c r="H125" s="36">
        <v>2.2423707977060787E-3</v>
      </c>
      <c r="I125" s="35">
        <v>-3.4813361699776238E-3</v>
      </c>
      <c r="J125" s="36">
        <v>-1.6316597298082214E-3</v>
      </c>
      <c r="K125" s="36">
        <v>-1.8496764401694024E-3</v>
      </c>
      <c r="L125" s="13"/>
    </row>
    <row r="126" spans="1:12" x14ac:dyDescent="0.35">
      <c r="A126" s="20"/>
      <c r="B126" s="22" t="s">
        <v>10</v>
      </c>
      <c r="C126" s="37">
        <v>-5.8695606274940353E-3</v>
      </c>
      <c r="D126" s="38">
        <v>-5.8064039356861552E-3</v>
      </c>
      <c r="E126" s="38">
        <v>-6.3156691807880055E-5</v>
      </c>
      <c r="F126" s="37">
        <v>-1.7986386079043848E-3</v>
      </c>
      <c r="G126" s="38">
        <v>-2.2895350015195992E-3</v>
      </c>
      <c r="H126" s="38">
        <v>4.9089639361521442E-4</v>
      </c>
      <c r="I126" s="37">
        <v>3.2854151538011418E-3</v>
      </c>
      <c r="J126" s="38">
        <v>4.6139193622349861E-3</v>
      </c>
      <c r="K126" s="38">
        <v>-1.3285042084338443E-3</v>
      </c>
      <c r="L126" s="13"/>
    </row>
    <row r="127" spans="1:12" x14ac:dyDescent="0.35">
      <c r="A127" s="19"/>
      <c r="B127" s="21" t="s">
        <v>11</v>
      </c>
      <c r="C127" s="35">
        <v>3.3709538929161398E-3</v>
      </c>
      <c r="D127" s="36">
        <v>-1.8997283955975719E-3</v>
      </c>
      <c r="E127" s="36">
        <v>5.2706822885137117E-3</v>
      </c>
      <c r="F127" s="35">
        <v>-1.6113541841600576E-2</v>
      </c>
      <c r="G127" s="36">
        <v>-1.5584601911161178E-2</v>
      </c>
      <c r="H127" s="36">
        <v>-5.2893993043939824E-4</v>
      </c>
      <c r="I127" s="35">
        <v>-1.6214728944158062E-2</v>
      </c>
      <c r="J127" s="36">
        <v>-1.3394345588207526E-2</v>
      </c>
      <c r="K127" s="36">
        <v>-2.8203833559505356E-3</v>
      </c>
      <c r="L127" s="13"/>
    </row>
    <row r="128" spans="1:12" x14ac:dyDescent="0.35">
      <c r="A128" s="30"/>
      <c r="B128" s="31" t="s">
        <v>22</v>
      </c>
      <c r="C128" s="39">
        <v>-4.670847019010653E-3</v>
      </c>
      <c r="D128" s="40">
        <v>-4.6883236217299951E-3</v>
      </c>
      <c r="E128" s="40">
        <v>1.7476602719342094E-5</v>
      </c>
      <c r="F128" s="39">
        <v>-6.951279864957173E-3</v>
      </c>
      <c r="G128" s="40">
        <v>-7.4821503326349126E-3</v>
      </c>
      <c r="H128" s="40">
        <v>5.3087046767773954E-4</v>
      </c>
      <c r="I128" s="39">
        <v>-8.5921055344480857E-3</v>
      </c>
      <c r="J128" s="40">
        <v>-7.4025519768114445E-3</v>
      </c>
      <c r="K128" s="40">
        <v>-1.1895535576366412E-3</v>
      </c>
      <c r="L128" s="13"/>
    </row>
    <row r="129" spans="1:12" x14ac:dyDescent="0.35">
      <c r="A129" s="19" t="s">
        <v>52</v>
      </c>
      <c r="B129" s="21" t="s">
        <v>3</v>
      </c>
      <c r="C129" s="35">
        <v>3.3000000000000002E-2</v>
      </c>
      <c r="D129" s="36">
        <v>3.3000000000000002E-2</v>
      </c>
      <c r="E129" s="60">
        <v>0</v>
      </c>
      <c r="F129" s="35">
        <v>2.7E-2</v>
      </c>
      <c r="G129" s="36">
        <v>2.5999999999999999E-2</v>
      </c>
      <c r="H129" s="60">
        <v>1.0000000000000009E-3</v>
      </c>
      <c r="I129" s="35">
        <v>8.8224368499257022E-3</v>
      </c>
      <c r="J129" s="36">
        <v>0.01</v>
      </c>
      <c r="K129" s="60">
        <v>-1.177563150074298E-3</v>
      </c>
      <c r="L129" s="13"/>
    </row>
    <row r="130" spans="1:12" x14ac:dyDescent="0.35">
      <c r="A130" s="20"/>
      <c r="B130" s="22" t="s">
        <v>4</v>
      </c>
      <c r="C130" s="37">
        <v>2.5000000000000001E-2</v>
      </c>
      <c r="D130" s="38">
        <v>2.8000000000000001E-2</v>
      </c>
      <c r="E130" s="61">
        <v>-2.9999999999999992E-3</v>
      </c>
      <c r="F130" s="37">
        <v>2.9000000000000001E-2</v>
      </c>
      <c r="G130" s="38">
        <v>2.8000000000000001E-2</v>
      </c>
      <c r="H130" s="61">
        <v>1.0000000000000009E-3</v>
      </c>
      <c r="I130" s="37">
        <v>1.4421337792104444E-2</v>
      </c>
      <c r="J130" s="38">
        <v>1.4999999999999999E-2</v>
      </c>
      <c r="K130" s="61">
        <v>-5.7866220789555556E-4</v>
      </c>
      <c r="L130" s="13"/>
    </row>
    <row r="131" spans="1:12" x14ac:dyDescent="0.35">
      <c r="A131" s="19"/>
      <c r="B131" s="21" t="s">
        <v>5</v>
      </c>
      <c r="C131" s="35">
        <v>2.1000000000000001E-2</v>
      </c>
      <c r="D131" s="36">
        <v>2.7E-2</v>
      </c>
      <c r="E131" s="60">
        <v>-5.9999999999999984E-3</v>
      </c>
      <c r="F131" s="35">
        <v>2.5999999999999999E-2</v>
      </c>
      <c r="G131" s="36">
        <v>2.5000000000000001E-2</v>
      </c>
      <c r="H131" s="60">
        <v>9.9999999999999742E-4</v>
      </c>
      <c r="I131" s="35">
        <v>1.3003789183603162E-2</v>
      </c>
      <c r="J131" s="36">
        <v>1.0999999999999999E-2</v>
      </c>
      <c r="K131" s="60">
        <v>2.0037891836031628E-3</v>
      </c>
      <c r="L131" s="13"/>
    </row>
    <row r="132" spans="1:12" x14ac:dyDescent="0.35">
      <c r="A132" s="20"/>
      <c r="B132" s="22" t="s">
        <v>6</v>
      </c>
      <c r="C132" s="37">
        <v>1.7999999999999999E-2</v>
      </c>
      <c r="D132" s="38">
        <v>2.1999999999999999E-2</v>
      </c>
      <c r="E132" s="61">
        <v>-4.0000000000000001E-3</v>
      </c>
      <c r="F132" s="37">
        <v>2.4E-2</v>
      </c>
      <c r="G132" s="38">
        <v>2.3E-2</v>
      </c>
      <c r="H132" s="61">
        <v>1.0000000000000009E-3</v>
      </c>
      <c r="I132" s="37">
        <v>1.5830346475507767E-2</v>
      </c>
      <c r="J132" s="38">
        <v>1.4999999999999999E-2</v>
      </c>
      <c r="K132" s="61">
        <v>8.3034647550776775E-4</v>
      </c>
      <c r="L132" s="13"/>
    </row>
    <row r="133" spans="1:12" x14ac:dyDescent="0.35">
      <c r="A133" s="19"/>
      <c r="B133" s="21" t="s">
        <v>7</v>
      </c>
      <c r="C133" s="35">
        <v>1.6E-2</v>
      </c>
      <c r="D133" s="36">
        <v>1.7999999999999999E-2</v>
      </c>
      <c r="E133" s="60">
        <v>-1.9999999999999983E-3</v>
      </c>
      <c r="F133" s="35">
        <v>1.7999999999999999E-2</v>
      </c>
      <c r="G133" s="36">
        <v>1.7999999999999999E-2</v>
      </c>
      <c r="H133" s="60">
        <v>0</v>
      </c>
      <c r="I133" s="35">
        <v>1.6354760983283187E-2</v>
      </c>
      <c r="J133" s="36">
        <v>1.4E-2</v>
      </c>
      <c r="K133" s="60">
        <v>2.3547609832831867E-3</v>
      </c>
      <c r="L133" s="13"/>
    </row>
    <row r="134" spans="1:12" x14ac:dyDescent="0.35">
      <c r="A134" s="20"/>
      <c r="B134" s="22" t="s">
        <v>8</v>
      </c>
      <c r="C134" s="37">
        <v>-3.0000000000000001E-3</v>
      </c>
      <c r="D134" s="38">
        <v>8.9999999999999993E-3</v>
      </c>
      <c r="E134" s="61">
        <v>-1.2E-2</v>
      </c>
      <c r="F134" s="37">
        <v>0.02</v>
      </c>
      <c r="G134" s="38">
        <v>1.9E-2</v>
      </c>
      <c r="H134" s="61">
        <v>1.0000000000000009E-3</v>
      </c>
      <c r="I134" s="37">
        <v>1.9537021835494994E-2</v>
      </c>
      <c r="J134" s="38">
        <v>1.7999999999999999E-2</v>
      </c>
      <c r="K134" s="61">
        <v>1.5370218354949956E-3</v>
      </c>
      <c r="L134" s="13"/>
    </row>
    <row r="135" spans="1:12" x14ac:dyDescent="0.35">
      <c r="A135" s="19"/>
      <c r="B135" s="21" t="s">
        <v>9</v>
      </c>
      <c r="C135" s="35">
        <v>3.0000000000000001E-3</v>
      </c>
      <c r="D135" s="36">
        <v>5.0000000000000001E-3</v>
      </c>
      <c r="E135" s="60">
        <v>-2E-3</v>
      </c>
      <c r="F135" s="35">
        <v>1.2999999999999999E-2</v>
      </c>
      <c r="G135" s="36">
        <v>1.2999999999999999E-2</v>
      </c>
      <c r="H135" s="60">
        <v>0</v>
      </c>
      <c r="I135" s="35">
        <v>1.0791299279953377E-2</v>
      </c>
      <c r="J135" s="36">
        <v>0.01</v>
      </c>
      <c r="K135" s="60">
        <v>7.9129927995337697E-4</v>
      </c>
      <c r="L135" s="13"/>
    </row>
    <row r="136" spans="1:12" x14ac:dyDescent="0.35">
      <c r="A136" s="20"/>
      <c r="B136" s="22" t="s">
        <v>10</v>
      </c>
      <c r="C136" s="37">
        <v>2.9000000000000001E-2</v>
      </c>
      <c r="D136" s="38">
        <v>2.7E-2</v>
      </c>
      <c r="E136" s="61">
        <v>2.0000000000000018E-3</v>
      </c>
      <c r="F136" s="37">
        <v>0.02</v>
      </c>
      <c r="G136" s="38">
        <v>0.02</v>
      </c>
      <c r="H136" s="61">
        <v>0</v>
      </c>
      <c r="I136" s="37">
        <v>2.2430845202058951E-2</v>
      </c>
      <c r="J136" s="38">
        <v>2.3E-2</v>
      </c>
      <c r="K136" s="61">
        <v>-5.6915479794104884E-4</v>
      </c>
      <c r="L136" s="13"/>
    </row>
    <row r="137" spans="1:12" ht="15" customHeight="1" x14ac:dyDescent="0.35">
      <c r="A137" s="19"/>
      <c r="B137" s="21" t="s">
        <v>11</v>
      </c>
      <c r="C137" s="35">
        <v>0</v>
      </c>
      <c r="D137" s="36">
        <v>1E-3</v>
      </c>
      <c r="E137" s="60">
        <v>-1E-3</v>
      </c>
      <c r="F137" s="35">
        <v>7.0000000000000001E-3</v>
      </c>
      <c r="G137" s="36">
        <v>7.0000000000000001E-3</v>
      </c>
      <c r="H137" s="60">
        <v>0</v>
      </c>
      <c r="I137" s="35">
        <v>-3.5801154317526371E-3</v>
      </c>
      <c r="J137" s="36">
        <v>-4.0000000000000001E-3</v>
      </c>
      <c r="K137" s="60">
        <v>4.1988456824736294E-4</v>
      </c>
      <c r="L137" s="13"/>
    </row>
    <row r="138" spans="1:12" x14ac:dyDescent="0.35">
      <c r="A138" s="30"/>
      <c r="B138" s="31" t="s">
        <v>22</v>
      </c>
      <c r="C138" s="39">
        <v>8.0000000000000002E-3</v>
      </c>
      <c r="D138" s="40">
        <v>1.0999999999999999E-2</v>
      </c>
      <c r="E138" s="62">
        <v>-2.9999999999999992E-3</v>
      </c>
      <c r="F138" s="39">
        <v>1.6E-2</v>
      </c>
      <c r="G138" s="40">
        <v>1.6E-2</v>
      </c>
      <c r="H138" s="62">
        <v>0</v>
      </c>
      <c r="I138" s="39">
        <v>8.0248579438972067E-3</v>
      </c>
      <c r="J138" s="40">
        <v>7.0000000000000001E-3</v>
      </c>
      <c r="K138" s="62">
        <v>1.0248579438972066E-3</v>
      </c>
      <c r="L138" s="13"/>
    </row>
    <row r="139" spans="1:12" x14ac:dyDescent="0.35">
      <c r="A139" s="19" t="s">
        <v>50</v>
      </c>
      <c r="B139" s="21" t="s">
        <v>3</v>
      </c>
      <c r="C139" s="35">
        <v>2.5000000000000001E-2</v>
      </c>
      <c r="D139" s="36">
        <v>2.7474482116958132E-2</v>
      </c>
      <c r="E139" s="60">
        <v>-2.1048890832797997E-3</v>
      </c>
      <c r="F139" s="35">
        <v>2.8000000000000001E-2</v>
      </c>
      <c r="G139" s="36">
        <v>2.781485468245426E-2</v>
      </c>
      <c r="H139" s="60">
        <v>-8.6110393524498402E-5</v>
      </c>
      <c r="I139" s="36">
        <v>8.9999999999999993E-3</v>
      </c>
      <c r="J139" s="36">
        <v>7.8966259870782429E-3</v>
      </c>
      <c r="K139" s="36">
        <v>1.0542107610590763E-3</v>
      </c>
      <c r="L139" s="13"/>
    </row>
    <row r="140" spans="1:12" x14ac:dyDescent="0.35">
      <c r="A140" s="20"/>
      <c r="B140" s="22" t="s">
        <v>4</v>
      </c>
      <c r="C140" s="37">
        <v>0.02</v>
      </c>
      <c r="D140" s="38">
        <v>2.3234829686442582E-2</v>
      </c>
      <c r="E140" s="61">
        <v>-3.0407117517878258E-3</v>
      </c>
      <c r="F140" s="37">
        <v>2.7E-2</v>
      </c>
      <c r="G140" s="38">
        <v>2.6668561413481118E-2</v>
      </c>
      <c r="H140" s="61">
        <v>6.2388204680694794E-4</v>
      </c>
      <c r="I140" s="38">
        <v>5.0000000000000001E-3</v>
      </c>
      <c r="J140" s="38">
        <v>5.0476814210181631E-3</v>
      </c>
      <c r="K140" s="38">
        <v>3.1947861090699976E-5</v>
      </c>
      <c r="L140" s="13"/>
    </row>
    <row r="141" spans="1:12" x14ac:dyDescent="0.35">
      <c r="A141" s="19"/>
      <c r="B141" s="21" t="s">
        <v>5</v>
      </c>
      <c r="C141" s="35">
        <v>1.9E-2</v>
      </c>
      <c r="D141" s="36">
        <v>2.0542012127211962E-2</v>
      </c>
      <c r="E141" s="60">
        <v>-1.4838629899839248E-3</v>
      </c>
      <c r="F141" s="35">
        <v>1.9E-2</v>
      </c>
      <c r="G141" s="36">
        <v>1.8827138050254183E-2</v>
      </c>
      <c r="H141" s="60">
        <v>-2.1151850456417273E-4</v>
      </c>
      <c r="I141" s="36">
        <v>1.2E-2</v>
      </c>
      <c r="J141" s="36">
        <v>1.1217206577428862E-2</v>
      </c>
      <c r="K141" s="36">
        <v>1.1768080552511382E-3</v>
      </c>
      <c r="L141" s="13"/>
    </row>
    <row r="142" spans="1:12" x14ac:dyDescent="0.35">
      <c r="A142" s="20"/>
      <c r="B142" s="22" t="s">
        <v>6</v>
      </c>
      <c r="C142" s="37">
        <v>1E-3</v>
      </c>
      <c r="D142" s="38">
        <v>5.0556948497677556E-3</v>
      </c>
      <c r="E142" s="61">
        <v>-4.3270068801460112E-3</v>
      </c>
      <c r="F142" s="37">
        <v>1.7000000000000001E-2</v>
      </c>
      <c r="G142" s="38">
        <v>1.6016872871035481E-2</v>
      </c>
      <c r="H142" s="61">
        <v>8.6078083857710718E-4</v>
      </c>
      <c r="I142" s="38">
        <v>5.0000000000000001E-3</v>
      </c>
      <c r="J142" s="38">
        <v>4.626291194126303E-3</v>
      </c>
      <c r="K142" s="38">
        <v>1.4985061766551469E-4</v>
      </c>
      <c r="L142" s="13"/>
    </row>
    <row r="143" spans="1:12" x14ac:dyDescent="0.35">
      <c r="A143" s="19"/>
      <c r="B143" s="21" t="s">
        <v>7</v>
      </c>
      <c r="C143" s="35">
        <v>-1.2999999999999999E-2</v>
      </c>
      <c r="D143" s="36">
        <v>5.7608664343117288E-4</v>
      </c>
      <c r="E143" s="60">
        <v>-1.3105934870943742E-2</v>
      </c>
      <c r="F143" s="35">
        <v>0.02</v>
      </c>
      <c r="G143" s="36">
        <v>1.8913495945257375E-2</v>
      </c>
      <c r="H143" s="60">
        <v>1.4692494727987185E-3</v>
      </c>
      <c r="I143" s="36">
        <v>6.0000000000000001E-3</v>
      </c>
      <c r="J143" s="36">
        <v>3.8487801849897696E-3</v>
      </c>
      <c r="K143" s="36">
        <v>2.5235102898307506E-3</v>
      </c>
      <c r="L143" s="13"/>
    </row>
    <row r="144" spans="1:12" x14ac:dyDescent="0.35">
      <c r="A144" s="20"/>
      <c r="B144" s="22" t="s">
        <v>8</v>
      </c>
      <c r="C144" s="37">
        <v>-2.1999999999999999E-2</v>
      </c>
      <c r="D144" s="38">
        <v>-6.6022226606168022E-3</v>
      </c>
      <c r="E144" s="61">
        <v>-1.5192450761580328E-2</v>
      </c>
      <c r="F144" s="37">
        <v>0.02</v>
      </c>
      <c r="G144" s="38">
        <v>1.7069411802661916E-2</v>
      </c>
      <c r="H144" s="61">
        <v>2.823237030133582E-3</v>
      </c>
      <c r="I144" s="38">
        <v>0.01</v>
      </c>
      <c r="J144" s="38">
        <v>9.4663660721662768E-3</v>
      </c>
      <c r="K144" s="38">
        <v>1.6526194017517766E-4</v>
      </c>
      <c r="L144" s="13"/>
    </row>
    <row r="145" spans="1:12" x14ac:dyDescent="0.35">
      <c r="A145" s="19"/>
      <c r="B145" s="21" t="s">
        <v>9</v>
      </c>
      <c r="C145" s="35">
        <v>-3.0000000000000001E-3</v>
      </c>
      <c r="D145" s="36">
        <v>9.675810473815466E-3</v>
      </c>
      <c r="E145" s="60">
        <v>-1.2506505200029739E-2</v>
      </c>
      <c r="F145" s="35">
        <v>2.4E-2</v>
      </c>
      <c r="G145" s="36">
        <v>2.087917479703949E-2</v>
      </c>
      <c r="H145" s="60">
        <v>2.8157781847112694E-3</v>
      </c>
      <c r="I145" s="36">
        <v>0.02</v>
      </c>
      <c r="J145" s="36">
        <v>1.9998386461462528E-2</v>
      </c>
      <c r="K145" s="36">
        <v>1.1390332455328539E-4</v>
      </c>
      <c r="L145" s="13"/>
    </row>
    <row r="146" spans="1:12" x14ac:dyDescent="0.35">
      <c r="A146" s="20"/>
      <c r="B146" s="22" t="s">
        <v>10</v>
      </c>
      <c r="C146" s="37">
        <v>1.2E-2</v>
      </c>
      <c r="D146" s="38">
        <v>1.1303856354071579E-2</v>
      </c>
      <c r="E146" s="61">
        <v>1.1745513866231647E-3</v>
      </c>
      <c r="F146" s="37">
        <v>1.7999999999999999E-2</v>
      </c>
      <c r="G146" s="38">
        <v>1.8734208091290144E-2</v>
      </c>
      <c r="H146" s="61">
        <v>-3.2870931228179932E-4</v>
      </c>
      <c r="I146" s="38">
        <v>0.01</v>
      </c>
      <c r="J146" s="38">
        <v>1.0248933296168439E-2</v>
      </c>
      <c r="K146" s="38">
        <v>1.1436004831712042E-4</v>
      </c>
      <c r="L146" s="13"/>
    </row>
    <row r="147" spans="1:12" x14ac:dyDescent="0.35">
      <c r="A147" s="19"/>
      <c r="B147" s="21" t="s">
        <v>11</v>
      </c>
      <c r="C147" s="35">
        <v>-6.0000000000000001E-3</v>
      </c>
      <c r="D147" s="36">
        <v>-3.7947370968091781E-3</v>
      </c>
      <c r="E147" s="60">
        <v>-2.5565899689675977E-3</v>
      </c>
      <c r="F147" s="35">
        <v>6.0000000000000001E-3</v>
      </c>
      <c r="G147" s="36">
        <v>6.024059920994751E-3</v>
      </c>
      <c r="H147" s="60">
        <v>4.5772021428087066E-4</v>
      </c>
      <c r="I147" s="36">
        <v>6.0000000000000001E-3</v>
      </c>
      <c r="J147" s="36">
        <v>5.2202771893662681E-3</v>
      </c>
      <c r="K147" s="36">
        <v>9.8673613559631585E-4</v>
      </c>
      <c r="L147" s="13"/>
    </row>
    <row r="148" spans="1:12" x14ac:dyDescent="0.35">
      <c r="A148" s="30"/>
      <c r="B148" s="31" t="s">
        <v>22</v>
      </c>
      <c r="C148" s="39">
        <v>-1E-3</v>
      </c>
      <c r="D148" s="40">
        <v>3.6393713813068496E-3</v>
      </c>
      <c r="E148" s="62">
        <v>-4.6899648052350709E-3</v>
      </c>
      <c r="F148" s="39">
        <v>1.6E-2</v>
      </c>
      <c r="G148" s="40">
        <v>1.5135680828920056E-2</v>
      </c>
      <c r="H148" s="62">
        <v>9.1002769078103599E-4</v>
      </c>
      <c r="I148" s="40">
        <v>8.9999999999999993E-3</v>
      </c>
      <c r="J148" s="40">
        <v>7.7920090821768928E-3</v>
      </c>
      <c r="K148" s="40">
        <v>7.7005242498012273E-4</v>
      </c>
      <c r="L148" s="13"/>
    </row>
    <row r="149" spans="1:12" x14ac:dyDescent="0.35">
      <c r="A149" s="19" t="s">
        <v>48</v>
      </c>
      <c r="B149" s="21" t="s">
        <v>3</v>
      </c>
      <c r="C149" s="35">
        <v>3.7999999999999999E-2</v>
      </c>
      <c r="D149" s="36">
        <v>4.1000000000000002E-2</v>
      </c>
      <c r="E149" s="60">
        <v>-3.0000000000000001E-3</v>
      </c>
      <c r="F149" s="35">
        <v>3.7999999999999999E-2</v>
      </c>
      <c r="G149" s="36">
        <v>3.7999999999999999E-2</v>
      </c>
      <c r="H149" s="60">
        <v>0</v>
      </c>
      <c r="I149" s="36">
        <v>4.9000000000000002E-2</v>
      </c>
      <c r="J149" s="36">
        <v>4.9000000000000002E-2</v>
      </c>
      <c r="K149" s="36">
        <v>1E-3</v>
      </c>
    </row>
    <row r="150" spans="1:12" x14ac:dyDescent="0.35">
      <c r="A150" s="20"/>
      <c r="B150" s="22" t="s">
        <v>4</v>
      </c>
      <c r="C150" s="37">
        <v>2.5000000000000001E-2</v>
      </c>
      <c r="D150" s="38">
        <v>2.8000000000000001E-2</v>
      </c>
      <c r="E150" s="61">
        <v>-3.0000000000000001E-3</v>
      </c>
      <c r="F150" s="37">
        <v>2.1000000000000001E-2</v>
      </c>
      <c r="G150" s="38">
        <v>2.1000000000000001E-2</v>
      </c>
      <c r="H150" s="61">
        <v>0</v>
      </c>
      <c r="I150" s="38">
        <v>1.9E-2</v>
      </c>
      <c r="J150" s="38">
        <v>1.9E-2</v>
      </c>
      <c r="K150" s="38">
        <v>0</v>
      </c>
    </row>
    <row r="151" spans="1:12" x14ac:dyDescent="0.35">
      <c r="A151" s="19"/>
      <c r="B151" s="21" t="s">
        <v>5</v>
      </c>
      <c r="C151" s="35">
        <v>0.02</v>
      </c>
      <c r="D151" s="36">
        <v>2.3E-2</v>
      </c>
      <c r="E151" s="60">
        <v>-3.0000000000000001E-3</v>
      </c>
      <c r="F151" s="35">
        <v>1.7000000000000001E-2</v>
      </c>
      <c r="G151" s="36">
        <v>1.7000000000000001E-2</v>
      </c>
      <c r="H151" s="60">
        <v>0</v>
      </c>
      <c r="I151" s="36">
        <v>1.9E-2</v>
      </c>
      <c r="J151" s="36">
        <v>1.7999999999999999E-2</v>
      </c>
      <c r="K151" s="36">
        <v>1E-3</v>
      </c>
    </row>
    <row r="152" spans="1:12" x14ac:dyDescent="0.35">
      <c r="A152" s="20"/>
      <c r="B152" s="22" t="s">
        <v>6</v>
      </c>
      <c r="C152" s="37">
        <v>2.5000000000000001E-2</v>
      </c>
      <c r="D152" s="38">
        <v>2.4E-2</v>
      </c>
      <c r="E152" s="61">
        <v>1E-3</v>
      </c>
      <c r="F152" s="37">
        <v>1.7000000000000001E-2</v>
      </c>
      <c r="G152" s="38">
        <v>1.7999999999999999E-2</v>
      </c>
      <c r="H152" s="61">
        <v>-1E-3</v>
      </c>
      <c r="I152" s="38">
        <v>0.02</v>
      </c>
      <c r="J152" s="38">
        <v>1.9E-2</v>
      </c>
      <c r="K152" s="38">
        <v>1E-3</v>
      </c>
    </row>
    <row r="153" spans="1:12" x14ac:dyDescent="0.35">
      <c r="A153" s="19"/>
      <c r="B153" s="21" t="s">
        <v>7</v>
      </c>
      <c r="C153" s="35">
        <v>2.9000000000000001E-2</v>
      </c>
      <c r="D153" s="36">
        <v>2.5999999999999999E-2</v>
      </c>
      <c r="E153" s="60">
        <v>3.0000000000000001E-3</v>
      </c>
      <c r="F153" s="35">
        <v>2.5999999999999999E-2</v>
      </c>
      <c r="G153" s="36">
        <v>2.5999999999999999E-2</v>
      </c>
      <c r="H153" s="60">
        <v>0</v>
      </c>
      <c r="I153" s="36">
        <v>1.4999999999999999E-2</v>
      </c>
      <c r="J153" s="36">
        <v>1.7000000000000001E-2</v>
      </c>
      <c r="K153" s="36">
        <v>-2E-3</v>
      </c>
    </row>
    <row r="154" spans="1:12" x14ac:dyDescent="0.35">
      <c r="A154" s="20"/>
      <c r="B154" s="22" t="s">
        <v>8</v>
      </c>
      <c r="C154" s="37">
        <v>0.02</v>
      </c>
      <c r="D154" s="38">
        <v>1.4999999999999999E-2</v>
      </c>
      <c r="E154" s="61">
        <v>5.0000000000000001E-3</v>
      </c>
      <c r="F154" s="37">
        <v>1.7999999999999999E-2</v>
      </c>
      <c r="G154" s="38">
        <v>1.9E-2</v>
      </c>
      <c r="H154" s="61">
        <v>-1E-3</v>
      </c>
      <c r="I154" s="38">
        <v>2.3E-2</v>
      </c>
      <c r="J154" s="38">
        <v>2.4E-2</v>
      </c>
      <c r="K154" s="38">
        <v>0</v>
      </c>
    </row>
    <row r="155" spans="1:12" x14ac:dyDescent="0.35">
      <c r="A155" s="19"/>
      <c r="B155" s="21" t="s">
        <v>9</v>
      </c>
      <c r="C155" s="35">
        <v>8.0000000000000002E-3</v>
      </c>
      <c r="D155" s="36">
        <v>1.0999999999999999E-2</v>
      </c>
      <c r="E155" s="60">
        <v>-3.0000000000000001E-3</v>
      </c>
      <c r="F155" s="35">
        <v>1.7999999999999999E-2</v>
      </c>
      <c r="G155" s="36">
        <v>1.7000000000000001E-2</v>
      </c>
      <c r="H155" s="60">
        <v>0</v>
      </c>
      <c r="I155" s="36">
        <v>1.4E-2</v>
      </c>
      <c r="J155" s="36">
        <v>1.4E-2</v>
      </c>
      <c r="K155" s="36">
        <v>1E-3</v>
      </c>
    </row>
    <row r="156" spans="1:12" x14ac:dyDescent="0.35">
      <c r="A156" s="20"/>
      <c r="B156" s="22" t="s">
        <v>10</v>
      </c>
      <c r="C156" s="37">
        <v>1E-3</v>
      </c>
      <c r="D156" s="38">
        <v>0</v>
      </c>
      <c r="E156" s="61">
        <v>1E-3</v>
      </c>
      <c r="F156" s="37">
        <v>1.4999999999999999E-2</v>
      </c>
      <c r="G156" s="38">
        <v>1.4999999999999999E-2</v>
      </c>
      <c r="H156" s="61">
        <v>0</v>
      </c>
      <c r="I156" s="38">
        <v>0</v>
      </c>
      <c r="J156" s="38">
        <v>-1E-3</v>
      </c>
      <c r="K156" s="38">
        <v>0</v>
      </c>
    </row>
    <row r="157" spans="1:12" x14ac:dyDescent="0.35">
      <c r="A157" s="19"/>
      <c r="B157" s="21" t="s">
        <v>11</v>
      </c>
      <c r="C157" s="35">
        <v>-6.0000000000000001E-3</v>
      </c>
      <c r="D157" s="36">
        <v>2E-3</v>
      </c>
      <c r="E157" s="60">
        <v>-8.0000000000000002E-3</v>
      </c>
      <c r="F157" s="35">
        <v>1.4E-2</v>
      </c>
      <c r="G157" s="36">
        <v>1.2999999999999999E-2</v>
      </c>
      <c r="H157" s="60">
        <v>1E-3</v>
      </c>
      <c r="I157" s="36">
        <v>1.7000000000000001E-2</v>
      </c>
      <c r="J157" s="36">
        <v>1.2E-2</v>
      </c>
      <c r="K157" s="36">
        <v>5.0000000000000001E-3</v>
      </c>
    </row>
    <row r="158" spans="1:12" x14ac:dyDescent="0.35">
      <c r="A158" s="30"/>
      <c r="B158" s="31" t="s">
        <v>22</v>
      </c>
      <c r="C158" s="39">
        <v>7.0000000000000001E-3</v>
      </c>
      <c r="D158" s="40">
        <v>1.0999999999999999E-2</v>
      </c>
      <c r="E158" s="62">
        <v>-4.0000000000000001E-3</v>
      </c>
      <c r="F158" s="39">
        <v>1.7999999999999999E-2</v>
      </c>
      <c r="G158" s="40">
        <v>1.7999999999999999E-2</v>
      </c>
      <c r="H158" s="62">
        <v>0</v>
      </c>
      <c r="I158" s="40">
        <v>1.9E-2</v>
      </c>
      <c r="J158" s="40">
        <v>1.7000000000000001E-2</v>
      </c>
      <c r="K158" s="40">
        <v>2E-3</v>
      </c>
    </row>
    <row r="159" spans="1:12" x14ac:dyDescent="0.35">
      <c r="A159" s="19" t="s">
        <v>46</v>
      </c>
      <c r="B159" s="21" t="s">
        <v>3</v>
      </c>
      <c r="C159" s="35">
        <v>1.6318977119784656E-2</v>
      </c>
      <c r="D159" s="36">
        <v>1.8309780170480038E-2</v>
      </c>
      <c r="E159" s="60">
        <v>-1.9908030506953791E-3</v>
      </c>
      <c r="F159" s="35">
        <v>2.0888418826017979E-2</v>
      </c>
      <c r="G159" s="36">
        <v>2.0749918158696583E-2</v>
      </c>
      <c r="H159" s="60">
        <v>1.3850066732139709E-4</v>
      </c>
      <c r="I159" s="36">
        <v>2.7587442874637831E-2</v>
      </c>
      <c r="J159" s="36">
        <v>2.7002001254517759E-2</v>
      </c>
      <c r="K159" s="36">
        <v>5.8544162012007532E-4</v>
      </c>
    </row>
    <row r="160" spans="1:12" x14ac:dyDescent="0.35">
      <c r="A160" s="20"/>
      <c r="B160" s="22" t="s">
        <v>4</v>
      </c>
      <c r="C160" s="37">
        <v>1.3474349806165079E-2</v>
      </c>
      <c r="D160" s="38">
        <v>1.8254356580977831E-2</v>
      </c>
      <c r="E160" s="61">
        <v>-4.780006774812752E-3</v>
      </c>
      <c r="F160" s="37">
        <v>1.1327334308675873E-2</v>
      </c>
      <c r="G160" s="38">
        <v>1.0710062729222198E-2</v>
      </c>
      <c r="H160" s="61">
        <v>6.1727157945367457E-4</v>
      </c>
      <c r="I160" s="38">
        <v>1.2160505508429254E-2</v>
      </c>
      <c r="J160" s="38">
        <v>1.1337737882689792E-2</v>
      </c>
      <c r="K160" s="38">
        <v>8.2276762573946238E-4</v>
      </c>
    </row>
    <row r="161" spans="1:11" x14ac:dyDescent="0.35">
      <c r="A161" s="19"/>
      <c r="B161" s="21" t="s">
        <v>5</v>
      </c>
      <c r="C161" s="35">
        <v>-5.1275558650376654E-3</v>
      </c>
      <c r="D161" s="36">
        <v>-4.1147053237956571E-4</v>
      </c>
      <c r="E161" s="60">
        <v>-4.7160853326580999E-3</v>
      </c>
      <c r="F161" s="35">
        <v>1.1760555903737419E-2</v>
      </c>
      <c r="G161" s="36">
        <v>1.150712517080889E-2</v>
      </c>
      <c r="H161" s="60">
        <v>2.5343073292852908E-4</v>
      </c>
      <c r="I161" s="36">
        <v>1.4737279089076029E-2</v>
      </c>
      <c r="J161" s="36">
        <v>1.3076740600166054E-2</v>
      </c>
      <c r="K161" s="36">
        <v>1.660538488909975E-3</v>
      </c>
    </row>
    <row r="162" spans="1:11" x14ac:dyDescent="0.35">
      <c r="A162" s="20"/>
      <c r="B162" s="22" t="s">
        <v>6</v>
      </c>
      <c r="C162" s="37">
        <v>6.1606070251455443E-5</v>
      </c>
      <c r="D162" s="38">
        <v>7.4132637869251386E-3</v>
      </c>
      <c r="E162" s="61">
        <v>-7.3516577166736832E-3</v>
      </c>
      <c r="F162" s="37">
        <v>1.435746080685504E-2</v>
      </c>
      <c r="G162" s="38">
        <v>1.377771628972293E-2</v>
      </c>
      <c r="H162" s="61">
        <v>5.7974451713210925E-4</v>
      </c>
      <c r="I162" s="38">
        <v>1.7105958764443773E-2</v>
      </c>
      <c r="J162" s="38">
        <v>1.4972434106185333E-2</v>
      </c>
      <c r="K162" s="38">
        <v>2.1335246582584399E-3</v>
      </c>
    </row>
    <row r="163" spans="1:11" x14ac:dyDescent="0.35">
      <c r="A163" s="19"/>
      <c r="B163" s="21" t="s">
        <v>7</v>
      </c>
      <c r="C163" s="35">
        <v>2.2926617455492834E-2</v>
      </c>
      <c r="D163" s="36">
        <v>3.1350412505427701E-2</v>
      </c>
      <c r="E163" s="60">
        <v>-8.4237950499348683E-3</v>
      </c>
      <c r="F163" s="35">
        <v>1.2430113422597608E-2</v>
      </c>
      <c r="G163" s="36">
        <v>1.1071025469774875E-2</v>
      </c>
      <c r="H163" s="60">
        <v>1.3590879528227323E-3</v>
      </c>
      <c r="I163" s="36">
        <v>1.5449574844823224E-2</v>
      </c>
      <c r="J163" s="36">
        <v>1.4697202602170206E-2</v>
      </c>
      <c r="K163" s="36">
        <v>7.5237224265302014E-4</v>
      </c>
    </row>
    <row r="164" spans="1:11" x14ac:dyDescent="0.35">
      <c r="A164" s="20"/>
      <c r="B164" s="22" t="s">
        <v>8</v>
      </c>
      <c r="C164" s="37">
        <v>6.3592578182647547E-3</v>
      </c>
      <c r="D164" s="38">
        <v>1.3764975783838899E-2</v>
      </c>
      <c r="E164" s="61">
        <v>-7.4057179655741441E-3</v>
      </c>
      <c r="F164" s="37">
        <v>1.7032599385035162E-2</v>
      </c>
      <c r="G164" s="38">
        <v>1.5694360913022311E-2</v>
      </c>
      <c r="H164" s="61">
        <v>1.3382384720128512E-3</v>
      </c>
      <c r="I164" s="38">
        <v>6.168192525316302E-3</v>
      </c>
      <c r="J164" s="38">
        <v>5.9374924111804559E-3</v>
      </c>
      <c r="K164" s="38">
        <v>2.3070011413584595E-4</v>
      </c>
    </row>
    <row r="165" spans="1:11" x14ac:dyDescent="0.35">
      <c r="A165" s="19"/>
      <c r="B165" s="21" t="s">
        <v>9</v>
      </c>
      <c r="C165" s="35">
        <v>1.7505363362726463E-2</v>
      </c>
      <c r="D165" s="36">
        <v>1.4275109918346371E-2</v>
      </c>
      <c r="E165" s="60">
        <v>3.2302534443800933E-3</v>
      </c>
      <c r="F165" s="35">
        <v>1.4486641832423526E-2</v>
      </c>
      <c r="G165" s="36">
        <v>1.6075877203258128E-2</v>
      </c>
      <c r="H165" s="60">
        <v>-1.5892353708346024E-3</v>
      </c>
      <c r="I165" s="36">
        <v>1.5634946907387131E-2</v>
      </c>
      <c r="J165" s="36">
        <v>1.3506149576023019E-2</v>
      </c>
      <c r="K165" s="36">
        <v>2.128797331364111E-3</v>
      </c>
    </row>
    <row r="166" spans="1:11" x14ac:dyDescent="0.35">
      <c r="A166" s="20"/>
      <c r="B166" s="22" t="s">
        <v>10</v>
      </c>
      <c r="C166" s="37">
        <v>-2.7142254115660618E-2</v>
      </c>
      <c r="D166" s="38">
        <v>-1.2600253271422541E-2</v>
      </c>
      <c r="E166" s="61">
        <v>-1.4542000844238075E-2</v>
      </c>
      <c r="F166" s="37">
        <v>8.9118339659298353E-3</v>
      </c>
      <c r="G166" s="38">
        <v>6.3414274760627484E-3</v>
      </c>
      <c r="H166" s="61">
        <v>2.5704064898670865E-3</v>
      </c>
      <c r="I166" s="38">
        <v>2.3638333497488426E-2</v>
      </c>
      <c r="J166" s="38">
        <v>2.0570978317457189E-2</v>
      </c>
      <c r="K166" s="38">
        <v>3.0673551800312364E-3</v>
      </c>
    </row>
    <row r="167" spans="1:11" x14ac:dyDescent="0.35">
      <c r="A167" s="19"/>
      <c r="B167" s="21" t="s">
        <v>11</v>
      </c>
      <c r="C167" s="35">
        <v>-2.8807167385159248E-3</v>
      </c>
      <c r="D167" s="36">
        <v>-4.1827737186882284E-4</v>
      </c>
      <c r="E167" s="60">
        <v>-2.4624393666471023E-3</v>
      </c>
      <c r="F167" s="35">
        <v>1.5671493245002017E-2</v>
      </c>
      <c r="G167" s="36">
        <v>1.6508531151590629E-2</v>
      </c>
      <c r="H167" s="60">
        <v>-8.3703790658861115E-4</v>
      </c>
      <c r="I167" s="36">
        <v>1.3498632749727341E-2</v>
      </c>
      <c r="J167" s="36">
        <v>9.8473632354568307E-3</v>
      </c>
      <c r="K167" s="36">
        <v>3.6512695142705102E-3</v>
      </c>
    </row>
    <row r="168" spans="1:11" x14ac:dyDescent="0.35">
      <c r="A168" s="30"/>
      <c r="B168" s="31" t="s">
        <v>22</v>
      </c>
      <c r="C168" s="39">
        <v>1.1994191776310745E-3</v>
      </c>
      <c r="D168" s="40">
        <v>5.2238498772734284E-3</v>
      </c>
      <c r="E168" s="62">
        <v>-4.0244306996423534E-3</v>
      </c>
      <c r="F168" s="39">
        <v>1.4593068470745006E-2</v>
      </c>
      <c r="G168" s="40">
        <v>1.4519086997310372E-2</v>
      </c>
      <c r="H168" s="62">
        <v>7.3981473434634468E-5</v>
      </c>
      <c r="I168" s="40">
        <v>1.5487256050379384E-2</v>
      </c>
      <c r="J168" s="40">
        <v>1.3219521037213463E-2</v>
      </c>
      <c r="K168" s="40">
        <v>2.2677350131659218E-3</v>
      </c>
    </row>
    <row r="169" spans="1:11" x14ac:dyDescent="0.35">
      <c r="A169" s="19" t="s">
        <v>1</v>
      </c>
      <c r="B169" s="21" t="s">
        <v>3</v>
      </c>
      <c r="C169" s="35">
        <v>1.6126081756138746E-2</v>
      </c>
      <c r="D169" s="36">
        <v>1.9503271652712307E-2</v>
      </c>
      <c r="E169" s="60">
        <v>-3.3771898965735594E-3</v>
      </c>
      <c r="F169" s="35">
        <v>1.1135217414646317E-2</v>
      </c>
      <c r="G169" s="36">
        <v>1.0554139704976741E-2</v>
      </c>
      <c r="H169" s="60">
        <v>5.8107770966957521E-4</v>
      </c>
      <c r="I169" s="36">
        <v>1.4619953350806743E-2</v>
      </c>
      <c r="J169" s="36">
        <v>1.4283309688123693E-2</v>
      </c>
      <c r="K169" s="36">
        <v>3.3664366268305E-4</v>
      </c>
    </row>
    <row r="170" spans="1:11" x14ac:dyDescent="0.35">
      <c r="A170" s="20"/>
      <c r="B170" s="22" t="s">
        <v>4</v>
      </c>
      <c r="C170" s="37">
        <v>-7.9210908473681234E-4</v>
      </c>
      <c r="D170" s="38">
        <v>4.4508986666163741E-3</v>
      </c>
      <c r="E170" s="61">
        <v>-5.2430077513531863E-3</v>
      </c>
      <c r="F170" s="37">
        <v>1.5156443898266286E-2</v>
      </c>
      <c r="G170" s="38">
        <v>1.4168503993927785E-2</v>
      </c>
      <c r="H170" s="61">
        <v>9.8793990433850205E-4</v>
      </c>
      <c r="I170" s="38">
        <v>9.4380945297068575E-3</v>
      </c>
      <c r="J170" s="38">
        <v>9.1736295341283813E-3</v>
      </c>
      <c r="K170" s="38">
        <v>2.6446499557847584E-4</v>
      </c>
    </row>
    <row r="171" spans="1:11" x14ac:dyDescent="0.35">
      <c r="A171" s="19"/>
      <c r="B171" s="21" t="s">
        <v>5</v>
      </c>
      <c r="C171" s="35">
        <v>6.3230413514321218E-3</v>
      </c>
      <c r="D171" s="36">
        <v>1.4942510656369442E-2</v>
      </c>
      <c r="E171" s="60">
        <v>-8.6194693049373196E-3</v>
      </c>
      <c r="F171" s="35">
        <v>5.8237296477053682E-3</v>
      </c>
      <c r="G171" s="36">
        <v>4.6890593172839003E-3</v>
      </c>
      <c r="H171" s="60">
        <v>1.1346703304214686E-3</v>
      </c>
      <c r="I171" s="36">
        <v>5.05024325585184E-3</v>
      </c>
      <c r="J171" s="36">
        <v>3.4507527232066821E-3</v>
      </c>
      <c r="K171" s="36">
        <v>1.5994905326451574E-3</v>
      </c>
    </row>
    <row r="172" spans="1:11" x14ac:dyDescent="0.35">
      <c r="A172" s="20"/>
      <c r="B172" s="22" t="s">
        <v>6</v>
      </c>
      <c r="C172" s="37">
        <v>2.0599842951692349E-3</v>
      </c>
      <c r="D172" s="38">
        <v>1.4379098297963471E-2</v>
      </c>
      <c r="E172" s="61">
        <v>-1.2319114002794236E-2</v>
      </c>
      <c r="F172" s="37">
        <v>9.128296390737126E-3</v>
      </c>
      <c r="G172" s="38">
        <v>7.2867002226737676E-3</v>
      </c>
      <c r="H172" s="61">
        <v>1.841596168063358E-3</v>
      </c>
      <c r="I172" s="38">
        <v>1.033727887180912E-2</v>
      </c>
      <c r="J172" s="38">
        <v>8.5361589200944627E-3</v>
      </c>
      <c r="K172" s="38">
        <v>1.8011199517146566E-3</v>
      </c>
    </row>
    <row r="173" spans="1:11" x14ac:dyDescent="0.35">
      <c r="A173" s="19"/>
      <c r="B173" s="21" t="s">
        <v>7</v>
      </c>
      <c r="C173" s="35">
        <v>1.6075203025920571E-2</v>
      </c>
      <c r="D173" s="36">
        <v>2.1192568695071756E-2</v>
      </c>
      <c r="E173" s="60">
        <v>-5.1173656691511846E-3</v>
      </c>
      <c r="F173" s="35">
        <v>6.2797374777653478E-3</v>
      </c>
      <c r="G173" s="36">
        <v>5.4151782715241657E-3</v>
      </c>
      <c r="H173" s="60">
        <v>8.6455920624118276E-4</v>
      </c>
      <c r="I173" s="36">
        <v>8.368635133995472E-3</v>
      </c>
      <c r="J173" s="36">
        <v>7.9015485218654914E-3</v>
      </c>
      <c r="K173" s="36">
        <v>4.6708661212997981E-4</v>
      </c>
    </row>
    <row r="174" spans="1:11" x14ac:dyDescent="0.35">
      <c r="A174" s="20"/>
      <c r="B174" s="22" t="s">
        <v>8</v>
      </c>
      <c r="C174" s="37">
        <v>5.1244092694869897E-4</v>
      </c>
      <c r="D174" s="38">
        <v>1.5714855093093436E-2</v>
      </c>
      <c r="E174" s="61">
        <v>-1.5202414166144736E-2</v>
      </c>
      <c r="F174" s="37">
        <v>7.6973159154870418E-3</v>
      </c>
      <c r="G174" s="38">
        <v>6.5474440290670807E-3</v>
      </c>
      <c r="H174" s="61">
        <v>1.1498718864199604E-3</v>
      </c>
      <c r="I174" s="38">
        <v>1.5239962568512989E-2</v>
      </c>
      <c r="J174" s="38">
        <v>1.1229446103114835E-2</v>
      </c>
      <c r="K174" s="38">
        <v>4.0105164653981553E-3</v>
      </c>
    </row>
    <row r="175" spans="1:11" x14ac:dyDescent="0.35">
      <c r="A175" s="19"/>
      <c r="B175" s="21" t="s">
        <v>9</v>
      </c>
      <c r="C175" s="35">
        <v>6.11453186150671E-3</v>
      </c>
      <c r="D175" s="36">
        <v>9.9339733324198647E-3</v>
      </c>
      <c r="E175" s="60">
        <v>-3.8194414709131546E-3</v>
      </c>
      <c r="F175" s="35">
        <v>4.8303817696468817E-3</v>
      </c>
      <c r="G175" s="36">
        <v>4.5801865568497998E-3</v>
      </c>
      <c r="H175" s="60">
        <v>2.5019521279708159E-4</v>
      </c>
      <c r="I175" s="36">
        <v>5.9367978396652303E-3</v>
      </c>
      <c r="J175" s="36">
        <v>4.2773803879532475E-3</v>
      </c>
      <c r="K175" s="36">
        <v>1.6594174517119828E-3</v>
      </c>
    </row>
    <row r="176" spans="1:11" x14ac:dyDescent="0.35">
      <c r="A176" s="20"/>
      <c r="B176" s="22" t="s">
        <v>10</v>
      </c>
      <c r="C176" s="37">
        <v>-3.5087397011141627E-3</v>
      </c>
      <c r="D176" s="38">
        <v>7.4216274306289094E-3</v>
      </c>
      <c r="E176" s="61">
        <v>-1.0930367131743073E-2</v>
      </c>
      <c r="F176" s="37">
        <v>1.7960564474883495E-2</v>
      </c>
      <c r="G176" s="38">
        <v>1.3606141907317086E-2</v>
      </c>
      <c r="H176" s="61">
        <v>4.354422567566409E-3</v>
      </c>
      <c r="I176" s="38">
        <v>8.7937412820668327E-4</v>
      </c>
      <c r="J176" s="38">
        <v>3.4113651525259263E-3</v>
      </c>
      <c r="K176" s="38">
        <v>-2.5319910243192432E-3</v>
      </c>
    </row>
    <row r="177" spans="1:11" x14ac:dyDescent="0.35">
      <c r="A177" s="19"/>
      <c r="B177" s="21" t="s">
        <v>11</v>
      </c>
      <c r="C177" s="35">
        <v>1.6547594934101435E-3</v>
      </c>
      <c r="D177" s="36">
        <v>7.1752019527535267E-4</v>
      </c>
      <c r="E177" s="60">
        <v>9.3723929813479081E-4</v>
      </c>
      <c r="F177" s="35">
        <v>1.4017544164931391E-2</v>
      </c>
      <c r="G177" s="36">
        <v>1.3170691151932777E-2</v>
      </c>
      <c r="H177" s="60">
        <v>8.4685301299861375E-4</v>
      </c>
      <c r="I177" s="36">
        <v>1.4912324458574979E-3</v>
      </c>
      <c r="J177" s="36">
        <v>3.9328630350255848E-3</v>
      </c>
      <c r="K177" s="36">
        <v>-2.4416305891680865E-3</v>
      </c>
    </row>
    <row r="178" spans="1:11" x14ac:dyDescent="0.35">
      <c r="A178" s="30"/>
      <c r="B178" s="31" t="s">
        <v>22</v>
      </c>
      <c r="C178" s="39">
        <v>3.3945693362629967E-3</v>
      </c>
      <c r="D178" s="40">
        <v>7.2777754406629924E-3</v>
      </c>
      <c r="E178" s="62">
        <v>-3.8832061043999962E-3</v>
      </c>
      <c r="F178" s="39">
        <v>1.0978330887434641E-2</v>
      </c>
      <c r="G178" s="40">
        <v>9.7843471210997471E-3</v>
      </c>
      <c r="H178" s="62">
        <v>1.1939837663348942E-3</v>
      </c>
      <c r="I178" s="40">
        <v>6.1582414875931283E-3</v>
      </c>
      <c r="J178" s="40">
        <v>6.3996059355950988E-3</v>
      </c>
      <c r="K178" s="40">
        <v>-2.4136444800197033E-4</v>
      </c>
    </row>
    <row r="179" spans="1:11" x14ac:dyDescent="0.35">
      <c r="A179" s="54" t="s">
        <v>51</v>
      </c>
      <c r="B179" s="55"/>
      <c r="C179" s="55"/>
      <c r="D179" s="55"/>
      <c r="E179" s="55"/>
      <c r="F179" s="29"/>
      <c r="G179" s="29"/>
      <c r="H179" s="29"/>
      <c r="I179" s="29"/>
      <c r="J179" s="29"/>
      <c r="K179" s="29"/>
    </row>
  </sheetData>
  <mergeCells count="6">
    <mergeCell ref="C8:E8"/>
    <mergeCell ref="F8:H8"/>
    <mergeCell ref="I8:K8"/>
    <mergeCell ref="C96:E96"/>
    <mergeCell ref="F96:H96"/>
    <mergeCell ref="I96:K96"/>
  </mergeCells>
  <hyperlinks>
    <hyperlink ref="A4" location="'T1a toelichting'!A1" display="Toelichting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A17" sqref="A17:J17"/>
    </sheetView>
  </sheetViews>
  <sheetFormatPr defaultRowHeight="14.5" x14ac:dyDescent="0.35"/>
  <sheetData>
    <row r="1" spans="1:10" ht="13.15" customHeight="1" x14ac:dyDescent="0.35">
      <c r="A1" s="63" t="s">
        <v>45</v>
      </c>
    </row>
    <row r="2" spans="1:10" x14ac:dyDescent="0.35">
      <c r="A2" s="64"/>
      <c r="H2" s="58"/>
      <c r="I2" s="58"/>
      <c r="J2" s="58"/>
    </row>
    <row r="3" spans="1:10" ht="18.5" x14ac:dyDescent="0.45">
      <c r="A3" s="1" t="s">
        <v>16</v>
      </c>
      <c r="B3" s="41"/>
      <c r="C3" s="42"/>
      <c r="D3" s="42"/>
      <c r="E3" s="43"/>
      <c r="F3" s="43"/>
      <c r="G3" s="43"/>
      <c r="H3" s="65"/>
      <c r="I3" s="65"/>
      <c r="J3" s="58"/>
    </row>
    <row r="4" spans="1:10" x14ac:dyDescent="0.35">
      <c r="A4" s="44"/>
      <c r="B4" s="45"/>
      <c r="C4" s="44"/>
      <c r="D4" s="44"/>
      <c r="E4" s="44"/>
      <c r="F4" s="44"/>
      <c r="G4" s="44"/>
      <c r="H4" s="66"/>
      <c r="I4" s="66"/>
      <c r="J4" s="58"/>
    </row>
    <row r="5" spans="1:10" ht="15.5" x14ac:dyDescent="0.35">
      <c r="A5" s="46" t="s">
        <v>25</v>
      </c>
      <c r="B5" s="44"/>
      <c r="C5" s="44"/>
      <c r="D5" s="44"/>
      <c r="E5" s="44"/>
      <c r="F5" s="44"/>
      <c r="G5" s="44"/>
      <c r="H5" s="44"/>
      <c r="I5" s="44"/>
    </row>
    <row r="7" spans="1:10" x14ac:dyDescent="0.35">
      <c r="A7" s="47" t="s">
        <v>26</v>
      </c>
      <c r="B7" s="47"/>
      <c r="C7" s="47"/>
      <c r="D7" s="47"/>
      <c r="E7" s="47"/>
      <c r="F7" s="47"/>
      <c r="G7" s="47"/>
      <c r="H7" s="47"/>
      <c r="I7" s="47"/>
    </row>
    <row r="8" spans="1:10" x14ac:dyDescent="0.35">
      <c r="A8" s="47"/>
      <c r="B8" s="47"/>
      <c r="C8" s="47"/>
      <c r="D8" s="47"/>
      <c r="E8" s="47"/>
      <c r="F8" s="47"/>
      <c r="G8" s="47"/>
      <c r="H8" s="47"/>
      <c r="I8" s="47"/>
    </row>
    <row r="9" spans="1:10" x14ac:dyDescent="0.35">
      <c r="A9" s="47" t="s">
        <v>47</v>
      </c>
      <c r="B9" s="47"/>
      <c r="C9" s="47"/>
      <c r="D9" s="47"/>
      <c r="E9" s="47"/>
      <c r="F9" s="47"/>
      <c r="G9" s="47"/>
      <c r="H9" s="47"/>
      <c r="I9" s="47"/>
    </row>
    <row r="11" spans="1:10" x14ac:dyDescent="0.35">
      <c r="A11" s="48" t="s">
        <v>27</v>
      </c>
      <c r="B11" s="48"/>
      <c r="C11" s="48"/>
      <c r="D11" s="48"/>
      <c r="E11" s="48"/>
      <c r="F11" s="48"/>
      <c r="G11" s="48"/>
      <c r="H11" s="48"/>
      <c r="I11" s="48"/>
    </row>
    <row r="12" spans="1:10" x14ac:dyDescent="0.35">
      <c r="A12" s="48" t="s">
        <v>28</v>
      </c>
      <c r="B12" s="48"/>
      <c r="C12" s="48"/>
      <c r="D12" s="48"/>
      <c r="E12" s="48"/>
      <c r="F12" s="48"/>
      <c r="G12" s="48"/>
      <c r="H12" s="48"/>
      <c r="I12" s="48"/>
    </row>
    <row r="13" spans="1:10" x14ac:dyDescent="0.35">
      <c r="A13" s="48" t="s">
        <v>41</v>
      </c>
      <c r="B13" s="48"/>
      <c r="C13" s="48"/>
      <c r="D13" s="48"/>
      <c r="E13" s="48"/>
      <c r="F13" s="48"/>
      <c r="G13" s="48"/>
      <c r="H13" s="48"/>
      <c r="I13" s="48"/>
    </row>
    <row r="14" spans="1:10" x14ac:dyDescent="0.35">
      <c r="A14" s="48"/>
      <c r="B14" s="48"/>
      <c r="C14" s="48"/>
      <c r="D14" s="48"/>
      <c r="E14" s="48"/>
      <c r="F14" s="48"/>
      <c r="G14" s="48"/>
      <c r="H14" s="48"/>
      <c r="I14" s="48"/>
    </row>
    <row r="15" spans="1:10" x14ac:dyDescent="0.35">
      <c r="A15" s="48" t="s">
        <v>43</v>
      </c>
      <c r="B15" s="48"/>
      <c r="C15" s="48"/>
      <c r="D15" s="48"/>
      <c r="E15" s="48"/>
      <c r="F15" s="48"/>
      <c r="G15" s="48"/>
      <c r="H15" s="48"/>
      <c r="I15" s="48"/>
      <c r="J15" s="48"/>
    </row>
    <row r="16" spans="1:10" x14ac:dyDescent="0.35">
      <c r="A16" s="48"/>
      <c r="B16" s="48"/>
      <c r="C16" s="48"/>
      <c r="D16" s="48"/>
      <c r="E16" s="48"/>
      <c r="F16" s="48"/>
      <c r="G16" s="48"/>
      <c r="H16" s="48"/>
      <c r="I16" s="48"/>
      <c r="J16" s="48"/>
    </row>
    <row r="17" spans="1:10" x14ac:dyDescent="0.35">
      <c r="A17" s="70" t="s">
        <v>49</v>
      </c>
      <c r="B17" s="71"/>
      <c r="C17" s="71"/>
      <c r="D17" s="71"/>
      <c r="E17" s="71"/>
      <c r="F17" s="71"/>
      <c r="G17" s="71"/>
      <c r="H17" s="71"/>
      <c r="I17" s="71"/>
      <c r="J17" s="71"/>
    </row>
    <row r="18" spans="1:10" x14ac:dyDescent="0.35">
      <c r="A18" s="48"/>
      <c r="B18" s="48"/>
      <c r="C18" s="48"/>
      <c r="D18" s="48"/>
      <c r="E18" s="48"/>
      <c r="F18" s="48"/>
      <c r="G18" s="48"/>
      <c r="H18" s="48"/>
      <c r="I18" s="48"/>
      <c r="J18" s="48"/>
    </row>
    <row r="19" spans="1:10" ht="15.5" x14ac:dyDescent="0.35">
      <c r="A19" s="49" t="s">
        <v>29</v>
      </c>
      <c r="B19" s="48"/>
      <c r="C19" s="48"/>
      <c r="D19" s="48"/>
      <c r="E19" s="48"/>
      <c r="F19" s="48"/>
      <c r="G19" s="48"/>
      <c r="H19" s="48"/>
      <c r="I19" s="48"/>
      <c r="J19" s="48"/>
    </row>
    <row r="20" spans="1:10" x14ac:dyDescent="0.35">
      <c r="A20" s="50"/>
      <c r="B20" s="48"/>
      <c r="C20" s="48"/>
      <c r="D20" s="48"/>
      <c r="E20" s="48"/>
      <c r="F20" s="48"/>
      <c r="G20" s="48"/>
      <c r="H20" s="48"/>
      <c r="I20" s="48"/>
      <c r="J20" s="48"/>
    </row>
    <row r="21" spans="1:10" x14ac:dyDescent="0.35">
      <c r="A21" s="48" t="s">
        <v>30</v>
      </c>
      <c r="B21" s="48"/>
      <c r="C21" s="48"/>
      <c r="D21" s="48"/>
      <c r="E21" s="48"/>
      <c r="F21" s="48"/>
      <c r="G21" s="48"/>
      <c r="H21" s="48"/>
      <c r="I21" s="48"/>
      <c r="J21" s="48"/>
    </row>
    <row r="22" spans="1:10" x14ac:dyDescent="0.35">
      <c r="A22" s="48" t="s">
        <v>31</v>
      </c>
      <c r="B22" s="48"/>
      <c r="C22" s="48"/>
      <c r="D22" s="48"/>
      <c r="E22" s="48"/>
      <c r="F22" s="48"/>
      <c r="G22" s="48"/>
      <c r="H22" s="48"/>
      <c r="I22" s="48"/>
      <c r="J22" s="48"/>
    </row>
    <row r="24" spans="1:10" ht="15.5" x14ac:dyDescent="0.35">
      <c r="A24" s="46" t="s">
        <v>32</v>
      </c>
      <c r="B24" s="44"/>
      <c r="C24" s="44"/>
      <c r="D24" s="44"/>
      <c r="E24" s="44"/>
      <c r="F24" s="44"/>
      <c r="G24" s="44"/>
      <c r="H24" s="44"/>
      <c r="I24" s="44"/>
      <c r="J24" s="44"/>
    </row>
    <row r="25" spans="1:10" x14ac:dyDescent="0.35">
      <c r="A25" s="51" t="s">
        <v>33</v>
      </c>
      <c r="B25" s="44"/>
      <c r="C25" s="44"/>
      <c r="D25" s="44"/>
      <c r="E25" s="44"/>
      <c r="F25" s="44"/>
      <c r="G25" s="44"/>
      <c r="H25" s="44"/>
      <c r="I25" s="44"/>
      <c r="J25" s="44"/>
    </row>
    <row r="26" spans="1:10" x14ac:dyDescent="0.35">
      <c r="A26" s="51" t="s">
        <v>34</v>
      </c>
      <c r="B26" s="44"/>
      <c r="C26" s="44"/>
      <c r="D26" s="44"/>
      <c r="E26" s="44"/>
      <c r="F26" s="44"/>
      <c r="G26" s="44"/>
      <c r="H26" s="44"/>
      <c r="I26" s="44"/>
      <c r="J26" s="44"/>
    </row>
    <row r="27" spans="1:10" x14ac:dyDescent="0.35">
      <c r="A27" s="51" t="s">
        <v>35</v>
      </c>
      <c r="B27" s="44"/>
      <c r="C27" s="44"/>
      <c r="D27" s="52" t="s">
        <v>36</v>
      </c>
      <c r="E27" s="44"/>
      <c r="F27" s="44"/>
      <c r="G27" s="44"/>
      <c r="H27" s="44"/>
      <c r="I27" s="44"/>
      <c r="J27" s="44"/>
    </row>
    <row r="28" spans="1:10" x14ac:dyDescent="0.35">
      <c r="A28" s="51" t="s">
        <v>37</v>
      </c>
      <c r="B28" s="44"/>
      <c r="C28" s="44"/>
      <c r="D28" s="53" t="s">
        <v>38</v>
      </c>
      <c r="E28" s="44"/>
      <c r="F28" s="44"/>
      <c r="G28" s="44"/>
      <c r="H28" s="44"/>
      <c r="I28" s="44"/>
      <c r="J28" s="44"/>
    </row>
    <row r="30" spans="1:10" ht="15" customHeight="1" x14ac:dyDescent="0.35">
      <c r="A30" s="51" t="s">
        <v>39</v>
      </c>
    </row>
    <row r="31" spans="1:10" x14ac:dyDescent="0.35">
      <c r="A31" s="51" t="s">
        <v>40</v>
      </c>
    </row>
  </sheetData>
  <mergeCells count="1">
    <mergeCell ref="A17:J17"/>
  </mergeCells>
  <hyperlinks>
    <hyperlink ref="D27" r:id="rId1"/>
    <hyperlink ref="D28" r:id="rId2"/>
    <hyperlink ref="A1" location="Tabel!A1" display="terug naar tabel"/>
    <hyperlink ref="A17:I17" r:id="rId3" display="Meer uitleg vindt u op de Methode-pagina van de DynaM website: dynam-belgium.org/Methode"/>
    <hyperlink ref="A17:J17" r:id="rId4" display="Meer uitleg vindt u op de Methode-pagina van de DynaM website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Tabel</vt:lpstr>
      <vt:lpstr>Toelichting</vt:lpstr>
    </vt:vector>
  </TitlesOfParts>
  <Company>KU Leuven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Goesaert</dc:creator>
  <cp:lastModifiedBy>Karen Huysmans</cp:lastModifiedBy>
  <dcterms:created xsi:type="dcterms:W3CDTF">2016-11-30T09:38:23Z</dcterms:created>
  <dcterms:modified xsi:type="dcterms:W3CDTF">2023-12-22T17:31:17Z</dcterms:modified>
</cp:coreProperties>
</file>