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Dynam\Dynam Release 2021 Q4\Tabellen voor op website\WN regionaal\"/>
    </mc:Choice>
  </mc:AlternateContent>
  <xr:revisionPtr revIDLastSave="0" documentId="8_{35E32E59-8ED5-41D3-8196-58E87DC2B6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" sheetId="1" r:id="rId1"/>
    <sheet name="Toelicht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" i="1" l="1"/>
  <c r="K96" i="1"/>
  <c r="K97" i="1"/>
  <c r="K98" i="1"/>
  <c r="K101" i="1"/>
  <c r="K103" i="1"/>
  <c r="K104" i="1"/>
  <c r="K105" i="1"/>
  <c r="K106" i="1"/>
  <c r="K109" i="1"/>
  <c r="K111" i="1"/>
  <c r="K112" i="1"/>
  <c r="K113" i="1"/>
  <c r="K114" i="1"/>
  <c r="K93" i="1"/>
  <c r="H94" i="1"/>
  <c r="H95" i="1"/>
  <c r="H97" i="1"/>
  <c r="H98" i="1"/>
  <c r="H100" i="1"/>
  <c r="H102" i="1"/>
  <c r="H103" i="1"/>
  <c r="H105" i="1"/>
  <c r="H106" i="1"/>
  <c r="H108" i="1"/>
  <c r="H110" i="1"/>
  <c r="H111" i="1"/>
  <c r="H113" i="1"/>
  <c r="H114" i="1"/>
  <c r="H92" i="1"/>
  <c r="E94" i="1"/>
  <c r="E96" i="1"/>
  <c r="E97" i="1"/>
  <c r="E98" i="1"/>
  <c r="E99" i="1"/>
  <c r="E102" i="1"/>
  <c r="E104" i="1"/>
  <c r="E105" i="1"/>
  <c r="E106" i="1"/>
  <c r="E107" i="1"/>
  <c r="E110" i="1"/>
  <c r="E112" i="1"/>
  <c r="E113" i="1"/>
  <c r="E114" i="1"/>
  <c r="E91" i="1"/>
  <c r="K38" i="1"/>
  <c r="K39" i="1"/>
  <c r="K40" i="1"/>
  <c r="K41" i="1"/>
  <c r="K44" i="1"/>
  <c r="K46" i="1"/>
  <c r="K47" i="1"/>
  <c r="K48" i="1"/>
  <c r="K49" i="1"/>
  <c r="K52" i="1"/>
  <c r="K54" i="1"/>
  <c r="K55" i="1"/>
  <c r="K56" i="1"/>
  <c r="K57" i="1"/>
  <c r="K36" i="1"/>
  <c r="H37" i="1"/>
  <c r="H38" i="1"/>
  <c r="H40" i="1"/>
  <c r="H41" i="1"/>
  <c r="H43" i="1"/>
  <c r="H45" i="1"/>
  <c r="H46" i="1"/>
  <c r="H48" i="1"/>
  <c r="H49" i="1"/>
  <c r="H51" i="1"/>
  <c r="H53" i="1"/>
  <c r="H54" i="1"/>
  <c r="H56" i="1"/>
  <c r="H57" i="1"/>
  <c r="H35" i="1"/>
  <c r="E37" i="1"/>
  <c r="E39" i="1"/>
  <c r="E40" i="1"/>
  <c r="E41" i="1"/>
  <c r="E42" i="1"/>
  <c r="E45" i="1"/>
  <c r="E47" i="1"/>
  <c r="E48" i="1"/>
  <c r="E49" i="1"/>
  <c r="E50" i="1"/>
  <c r="E53" i="1"/>
  <c r="E55" i="1"/>
  <c r="E56" i="1"/>
  <c r="E57" i="1"/>
  <c r="E34" i="1"/>
</calcChain>
</file>

<file path=xl/sharedStrings.xml><?xml version="1.0" encoding="utf-8"?>
<sst xmlns="http://schemas.openxmlformats.org/spreadsheetml/2006/main" count="195" uniqueCount="56">
  <si>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</si>
  <si>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</si>
  <si>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</si>
  <si>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</si>
  <si>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</si>
  <si>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%</t>
  </si>
  <si>
    <t>2016.4-2017.4</t>
  </si>
  <si>
    <t>2015.4-2016.4</t>
  </si>
  <si>
    <t>2014.4-2015.4</t>
  </si>
  <si>
    <t>Enkel tewerkstelling in Brussels Gewest</t>
  </si>
  <si>
    <t>Enkel tewerkstelling in Vlaams Gewest</t>
  </si>
  <si>
    <t>Enkel tewerkstelling in Waals Gewest</t>
  </si>
  <si>
    <t>Tewerkstelling in Vlaams en Brussels Gewest</t>
  </si>
  <si>
    <t>Tewerkstelling in Vlaams en Waals Gewest</t>
  </si>
  <si>
    <t>Tewerkstelling in Waals en Brussels Gewest</t>
  </si>
  <si>
    <t>Tewerkstelling in de 3 Gewesten</t>
  </si>
  <si>
    <t>Totaal</t>
  </si>
  <si>
    <t>Periode</t>
  </si>
  <si>
    <t>Regionale spreiding van de werkgever</t>
  </si>
  <si>
    <t>Brussels Hoofdstedelijk Gewest</t>
  </si>
  <si>
    <t>Vlaams Gewest</t>
  </si>
  <si>
    <t>Waals Gewest</t>
  </si>
  <si>
    <t>Instroom</t>
  </si>
  <si>
    <t>Uitstroom</t>
  </si>
  <si>
    <t>Saldo in/uitstroom</t>
  </si>
  <si>
    <t>Totaal aantal arbeidsplaatsen</t>
  </si>
  <si>
    <t>Percentages t.o.v. het totaal aantal arbeidsplaatsen</t>
  </si>
  <si>
    <t>Aantal werknemers</t>
  </si>
  <si>
    <t>Toelichting</t>
  </si>
  <si>
    <t>terug naar tabel</t>
  </si>
  <si>
    <t>Regionale instroom en uitstroom (België, jaargegevens)</t>
  </si>
  <si>
    <t>1. Toelichting</t>
  </si>
  <si>
    <t>In deze tabel vindt u jaarcijfers over de regionale instroom en uitstroom bij Belgische werkgevers.</t>
  </si>
  <si>
    <t>De cijfers omvatten de werkgelegenheid van alle aan de Belgische sociale zekerheid onderworpen werkgevers inclusief de lokale overheden (DIBISS, voorheen RSZPPO).</t>
  </si>
  <si>
    <t xml:space="preserve">In DynaM wordt naar de meest basale stromen op de arbeidsmarkt verwezen als instroom en uitstroom. </t>
  </si>
  <si>
    <t xml:space="preserve">Het gaat hier dan telkens om de instroom in en de uitstroom uit een RSZ-plichtige onderneming. </t>
  </si>
  <si>
    <t xml:space="preserve">Net als bij de werkgelegenheidsdynamiek wordt de werknemersdynamiek gemeten op ondernemingsniveau door het personeel op twee tijdstippen met elkaar te vergelijken. </t>
  </si>
  <si>
    <t>De in en uitstroom wordt gerapporteerd naar de lokale tewerkstellingsplaats van de werknemer.</t>
  </si>
  <si>
    <t>Concreet wordt het werknemersbestand op 30 juni van het jaar t-1 vergeleken met dat op 30 juni van het jaar.</t>
  </si>
  <si>
    <t xml:space="preserve">Wanneer een werknemer van een RSZ-plichtige onderneming niet teruggevonden wordt in de DmfA– aangifte van het jaar t-1, maar wel van het jaar t spreken we van instroom (Davis en Haltiwanger 1999). </t>
  </si>
  <si>
    <t>Analoog wordt een uitstroom geregistreerd wanneer een werknemer die op 30 juni t-1 nog werkzaam was bij de onderneming niet meer geregistreerd wordt op 30 juni t (Davis en Haltiwanger 1999).</t>
  </si>
  <si>
    <t>De graden in het onderste luik van de tabel worden berekend door de aantallen (instroom, uitstroom en saldo) te delen door het totaal aantal arbeidsplaatsen.</t>
  </si>
  <si>
    <t>Meer uitleg vindt u op de Methode-pagina van de DynaM website</t>
  </si>
  <si>
    <t>2. Referenties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</si>
  <si>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</si>
  <si>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</si>
  <si>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</si>
  <si>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</si>
  <si>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Info over methode en indicatoren:</t>
  </si>
  <si>
    <t>©DynaM-reg, samenwerkingsverband tussen het BISA, het departement WSE, het IWEPS, de RSZ en het HIVA-KU Leuven</t>
  </si>
  <si>
    <t>Gebruik is toegestaan mits correcte bronvermelding.</t>
  </si>
  <si>
    <t>Regionale instroom en uitstroom naar regionale spreiding  van de werkgever (België, jaargegevens)</t>
  </si>
  <si>
    <t>©Dynam-reg, samenwerkingsverband tussen het BISA, het departement WSE, het IWEPS, de RSZ en het HIVA-KU Leuven</t>
  </si>
  <si>
    <t>2017.4-2018.4</t>
  </si>
  <si>
    <t>2018.4-2019.4</t>
  </si>
  <si>
    <t>2019.4-2020.4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</si>
</sst>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12"/>
      <color indexed="55"/>
      <name val="Calibri"/>
      <family val="2"/>
    </font>
    <font>
      <b/>
      <sz val="14"/>
      <color indexed="63"/>
      <name val="Calibri"/>
      <family val="2"/>
    </font>
    <font>
      <b/>
      <sz val="14"/>
      <color indexed="49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164" fontId="2" fillId="2" borderId="0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3" fillId="3" borderId="2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3" fontId="0" fillId="0" borderId="0" xfId="0" applyNumberFormat="1" applyAlignment="1">
      <alignment horizontal="right"/>
    </xf>
    <xf numFmtId="0" fontId="6" fillId="0" borderId="0" xfId="3" applyAlignment="1" applyProtection="1">
      <alignment horizontal="left"/>
    </xf>
    <xf numFmtId="0" fontId="2" fillId="3" borderId="3" xfId="0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3" fontId="3" fillId="3" borderId="5" xfId="0" applyNumberFormat="1" applyFont="1" applyFill="1" applyBorder="1" applyAlignment="1">
      <alignment horizontal="right" vertical="top" wrapText="1"/>
    </xf>
    <xf numFmtId="164" fontId="2" fillId="3" borderId="4" xfId="1" applyNumberFormat="1" applyFont="1" applyFill="1" applyBorder="1" applyAlignment="1">
      <alignment horizontal="right" vertical="top" wrapText="1"/>
    </xf>
    <xf numFmtId="164" fontId="2" fillId="3" borderId="3" xfId="1" applyNumberFormat="1" applyFont="1" applyFill="1" applyBorder="1" applyAlignment="1">
      <alignment horizontal="right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horizontal="right" wrapText="1"/>
    </xf>
    <xf numFmtId="0" fontId="4" fillId="4" borderId="0" xfId="0" applyNumberFormat="1" applyFont="1" applyFill="1" applyBorder="1" applyAlignment="1" applyProtection="1"/>
    <xf numFmtId="0" fontId="9" fillId="4" borderId="8" xfId="0" applyNumberFormat="1" applyFont="1" applyFill="1" applyBorder="1" applyAlignment="1" applyProtection="1">
      <alignment horizontal="right" wrapText="1"/>
    </xf>
    <xf numFmtId="0" fontId="9" fillId="4" borderId="9" xfId="0" applyNumberFormat="1" applyFont="1" applyFill="1" applyBorder="1" applyAlignment="1" applyProtection="1">
      <alignment horizontal="right" wrapText="1"/>
    </xf>
    <xf numFmtId="0" fontId="8" fillId="4" borderId="9" xfId="0" applyNumberFormat="1" applyFont="1" applyFill="1" applyBorder="1" applyAlignment="1" applyProtection="1">
      <alignment horizontal="right" wrapText="1"/>
    </xf>
    <xf numFmtId="0" fontId="9" fillId="4" borderId="10" xfId="0" applyNumberFormat="1" applyFont="1" applyFill="1" applyBorder="1" applyAlignment="1" applyProtection="1">
      <alignment horizontal="right" wrapText="1"/>
    </xf>
    <xf numFmtId="0" fontId="4" fillId="4" borderId="10" xfId="0" applyNumberFormat="1" applyFont="1" applyFill="1" applyBorder="1" applyAlignment="1" applyProtection="1"/>
    <xf numFmtId="0" fontId="8" fillId="4" borderId="11" xfId="0" applyNumberFormat="1" applyFont="1" applyFill="1" applyBorder="1" applyAlignment="1" applyProtection="1">
      <alignment horizontal="right" wrapText="1"/>
    </xf>
    <xf numFmtId="0" fontId="8" fillId="4" borderId="10" xfId="0" applyNumberFormat="1" applyFont="1" applyFill="1" applyBorder="1" applyAlignment="1" applyProtection="1">
      <alignment horizontal="right" wrapText="1"/>
    </xf>
    <xf numFmtId="0" fontId="9" fillId="4" borderId="12" xfId="0" applyNumberFormat="1" applyFont="1" applyFill="1" applyBorder="1" applyAlignment="1" applyProtection="1">
      <alignment horizontal="right" wrapText="1"/>
    </xf>
    <xf numFmtId="0" fontId="8" fillId="4" borderId="8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4" fontId="0" fillId="0" borderId="0" xfId="1" applyNumberFormat="1" applyFont="1"/>
    <xf numFmtId="0" fontId="17" fillId="5" borderId="13" xfId="0" applyNumberFormat="1" applyFont="1" applyFill="1" applyBorder="1" applyAlignment="1" applyProtection="1">
      <alignment horizontal="left" vertical="top" wrapText="1"/>
    </xf>
    <xf numFmtId="0" fontId="17" fillId="5" borderId="14" xfId="0" applyNumberFormat="1" applyFont="1" applyFill="1" applyBorder="1" applyAlignment="1" applyProtection="1">
      <alignment horizontal="left" vertical="top" wrapText="1"/>
    </xf>
    <xf numFmtId="0" fontId="8" fillId="4" borderId="8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8" fillId="4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</cellXfs>
  <cellStyles count="5">
    <cellStyle name="Hyperlink" xfId="3" builtinId="8"/>
    <cellStyle name="Normal" xfId="0" builtinId="0"/>
    <cellStyle name="Normal 2" xfId="2" xr:uid="{00000000-0005-0000-0000-000002000000}"/>
    <cellStyle name="Percent" xfId="1" builtinId="5"/>
    <cellStyle name="Standaard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5"/>
  <sheetViews>
    <sheetView tabSelected="1" topLeftCell="A52" workbookViewId="0">
      <selection activeCell="B74" sqref="B74"/>
    </sheetView>
  </sheetViews>
  <sheetFormatPr defaultRowHeight="14.5" x14ac:dyDescent="0.35"/>
  <cols>
    <col min="1" max="1" width="11.26953125" customWidth="1"/>
    <col min="2" max="2" width="43.1796875" bestFit="1" customWidth="1"/>
    <col min="5" max="5" width="12.1796875" customWidth="1"/>
    <col min="8" max="8" width="12.7265625" customWidth="1"/>
    <col min="11" max="11" width="12.1796875" customWidth="1"/>
    <col min="12" max="12" width="1.54296875" customWidth="1"/>
    <col min="13" max="13" width="12.26953125" customWidth="1"/>
    <col min="14" max="14" width="12.54296875" customWidth="1"/>
    <col min="15" max="15" width="12.1796875" customWidth="1"/>
  </cols>
  <sheetData>
    <row r="2" spans="1:15" ht="18.5" x14ac:dyDescent="0.45">
      <c r="A2" s="51" t="s">
        <v>51</v>
      </c>
    </row>
    <row r="3" spans="1:15" ht="18.5" x14ac:dyDescent="0.45">
      <c r="A3" s="17"/>
    </row>
    <row r="4" spans="1:15" x14ac:dyDescent="0.35">
      <c r="A4" s="23" t="s">
        <v>28</v>
      </c>
    </row>
    <row r="6" spans="1:15" ht="15.5" x14ac:dyDescent="0.35">
      <c r="A6" s="48" t="s">
        <v>27</v>
      </c>
    </row>
    <row r="7" spans="1:15" s="35" customFormat="1" x14ac:dyDescent="0.35">
      <c r="A7" s="36" t="s">
        <v>17</v>
      </c>
      <c r="B7" s="36" t="s">
        <v>18</v>
      </c>
      <c r="C7" s="63" t="s">
        <v>19</v>
      </c>
      <c r="D7" s="64"/>
      <c r="E7" s="65"/>
      <c r="F7" s="63" t="s">
        <v>20</v>
      </c>
      <c r="G7" s="64"/>
      <c r="H7" s="65"/>
      <c r="I7" s="63" t="s">
        <v>21</v>
      </c>
      <c r="J7" s="64"/>
      <c r="K7" s="64"/>
      <c r="M7" s="36" t="s">
        <v>19</v>
      </c>
      <c r="N7" s="36" t="s">
        <v>20</v>
      </c>
      <c r="O7" s="36" t="s">
        <v>21</v>
      </c>
    </row>
    <row r="8" spans="1:15" s="35" customFormat="1" ht="34.5" customHeight="1" x14ac:dyDescent="0.35">
      <c r="A8" s="37"/>
      <c r="B8" s="38"/>
      <c r="C8" s="39" t="s">
        <v>22</v>
      </c>
      <c r="D8" s="37" t="s">
        <v>23</v>
      </c>
      <c r="E8" s="40" t="s">
        <v>24</v>
      </c>
      <c r="F8" s="39" t="s">
        <v>22</v>
      </c>
      <c r="G8" s="37" t="s">
        <v>23</v>
      </c>
      <c r="H8" s="40" t="s">
        <v>24</v>
      </c>
      <c r="I8" s="39" t="s">
        <v>22</v>
      </c>
      <c r="J8" s="37" t="s">
        <v>23</v>
      </c>
      <c r="K8" s="41" t="s">
        <v>24</v>
      </c>
      <c r="M8" s="37" t="s">
        <v>25</v>
      </c>
      <c r="N8" s="37" t="s">
        <v>25</v>
      </c>
      <c r="O8" s="37" t="s">
        <v>25</v>
      </c>
    </row>
    <row r="9" spans="1:15" s="35" customFormat="1" x14ac:dyDescent="0.35">
      <c r="A9" s="42"/>
      <c r="B9" s="43"/>
      <c r="C9" s="44" t="s">
        <v>0</v>
      </c>
      <c r="D9" s="45" t="s">
        <v>0</v>
      </c>
      <c r="E9" s="46" t="s">
        <v>0</v>
      </c>
      <c r="F9" s="44" t="s">
        <v>0</v>
      </c>
      <c r="G9" s="45" t="s">
        <v>0</v>
      </c>
      <c r="H9" s="46" t="s">
        <v>0</v>
      </c>
      <c r="I9" s="44" t="s">
        <v>0</v>
      </c>
      <c r="J9" s="45" t="s">
        <v>0</v>
      </c>
      <c r="K9" s="45" t="s">
        <v>0</v>
      </c>
      <c r="M9" s="42" t="s">
        <v>0</v>
      </c>
      <c r="N9" s="45" t="s">
        <v>0</v>
      </c>
      <c r="O9" s="45" t="s">
        <v>0</v>
      </c>
    </row>
    <row r="10" spans="1:15" x14ac:dyDescent="0.35">
      <c r="A10" s="31" t="s">
        <v>55</v>
      </c>
      <c r="B10" s="1" t="s">
        <v>9</v>
      </c>
      <c r="C10" s="4">
        <v>57331</v>
      </c>
      <c r="D10" s="2">
        <v>59477</v>
      </c>
      <c r="E10" s="3">
        <v>-2146</v>
      </c>
      <c r="F10" s="4"/>
      <c r="G10" s="2"/>
      <c r="H10" s="3"/>
      <c r="I10" s="4"/>
      <c r="J10" s="2"/>
      <c r="K10" s="3"/>
      <c r="L10" s="22"/>
      <c r="M10" s="4">
        <v>325713</v>
      </c>
      <c r="N10" s="2"/>
      <c r="O10" s="2"/>
    </row>
    <row r="11" spans="1:15" x14ac:dyDescent="0.35">
      <c r="A11" s="32"/>
      <c r="B11" s="5" t="s">
        <v>10</v>
      </c>
      <c r="C11" s="8"/>
      <c r="D11" s="6"/>
      <c r="E11" s="7"/>
      <c r="F11" s="8">
        <v>258354</v>
      </c>
      <c r="G11" s="6">
        <v>281497</v>
      </c>
      <c r="H11" s="7">
        <v>-23143</v>
      </c>
      <c r="I11" s="8"/>
      <c r="J11" s="6"/>
      <c r="K11" s="7"/>
      <c r="L11" s="22"/>
      <c r="M11" s="8"/>
      <c r="N11" s="6">
        <v>1600570.5</v>
      </c>
      <c r="O11" s="6"/>
    </row>
    <row r="12" spans="1:15" x14ac:dyDescent="0.35">
      <c r="A12" s="33"/>
      <c r="B12" s="1" t="s">
        <v>11</v>
      </c>
      <c r="C12" s="4"/>
      <c r="D12" s="2"/>
      <c r="E12" s="3"/>
      <c r="F12" s="4"/>
      <c r="G12" s="2"/>
      <c r="H12" s="3"/>
      <c r="I12" s="4">
        <v>110013</v>
      </c>
      <c r="J12" s="2">
        <v>112515</v>
      </c>
      <c r="K12" s="3">
        <v>-2502</v>
      </c>
      <c r="L12" s="22"/>
      <c r="M12" s="4"/>
      <c r="N12" s="2"/>
      <c r="O12" s="2">
        <v>729105</v>
      </c>
    </row>
    <row r="13" spans="1:15" x14ac:dyDescent="0.35">
      <c r="A13" s="32"/>
      <c r="B13" s="5" t="s">
        <v>12</v>
      </c>
      <c r="C13" s="8">
        <v>7365</v>
      </c>
      <c r="D13" s="6">
        <v>8165</v>
      </c>
      <c r="E13" s="7">
        <v>-800</v>
      </c>
      <c r="F13" s="8">
        <v>19092</v>
      </c>
      <c r="G13" s="6">
        <v>18546</v>
      </c>
      <c r="H13" s="7">
        <v>546</v>
      </c>
      <c r="I13" s="8"/>
      <c r="J13" s="6"/>
      <c r="K13" s="7"/>
      <c r="L13" s="22"/>
      <c r="M13" s="8">
        <v>57069</v>
      </c>
      <c r="N13" s="6">
        <v>164986</v>
      </c>
      <c r="O13" s="6"/>
    </row>
    <row r="14" spans="1:15" x14ac:dyDescent="0.35">
      <c r="A14" s="33"/>
      <c r="B14" s="1" t="s">
        <v>13</v>
      </c>
      <c r="C14" s="4"/>
      <c r="D14" s="2"/>
      <c r="E14" s="3"/>
      <c r="F14" s="4">
        <v>14317</v>
      </c>
      <c r="G14" s="2">
        <v>15594</v>
      </c>
      <c r="H14" s="3">
        <v>-1277</v>
      </c>
      <c r="I14" s="4">
        <v>5796</v>
      </c>
      <c r="J14" s="2">
        <v>6228</v>
      </c>
      <c r="K14" s="3">
        <v>-432</v>
      </c>
      <c r="L14" s="22"/>
      <c r="M14" s="4"/>
      <c r="N14" s="2">
        <v>90214.5</v>
      </c>
      <c r="O14" s="2">
        <v>42198</v>
      </c>
    </row>
    <row r="15" spans="1:15" x14ac:dyDescent="0.35">
      <c r="A15" s="32"/>
      <c r="B15" s="5" t="s">
        <v>14</v>
      </c>
      <c r="C15" s="8">
        <v>4465</v>
      </c>
      <c r="D15" s="6">
        <v>4583</v>
      </c>
      <c r="E15" s="7">
        <v>-118</v>
      </c>
      <c r="F15" s="8"/>
      <c r="G15" s="6"/>
      <c r="H15" s="7"/>
      <c r="I15" s="8">
        <v>6104</v>
      </c>
      <c r="J15" s="6">
        <v>5607</v>
      </c>
      <c r="K15" s="7">
        <v>497</v>
      </c>
      <c r="L15" s="22"/>
      <c r="M15" s="8">
        <v>31557</v>
      </c>
      <c r="N15" s="6"/>
      <c r="O15" s="6">
        <v>48491.5</v>
      </c>
    </row>
    <row r="16" spans="1:15" x14ac:dyDescent="0.35">
      <c r="A16" s="33"/>
      <c r="B16" s="1" t="s">
        <v>15</v>
      </c>
      <c r="C16" s="4">
        <v>25000</v>
      </c>
      <c r="D16" s="2">
        <v>26996</v>
      </c>
      <c r="E16" s="3">
        <v>-1996</v>
      </c>
      <c r="F16" s="4">
        <v>88688</v>
      </c>
      <c r="G16" s="2">
        <v>94492</v>
      </c>
      <c r="H16" s="3">
        <v>-5804</v>
      </c>
      <c r="I16" s="4">
        <v>35548</v>
      </c>
      <c r="J16" s="2">
        <v>37385</v>
      </c>
      <c r="K16" s="3">
        <v>-1837</v>
      </c>
      <c r="L16" s="22"/>
      <c r="M16" s="4">
        <v>221438</v>
      </c>
      <c r="N16" s="2">
        <v>511639</v>
      </c>
      <c r="O16" s="2">
        <v>257119.5</v>
      </c>
    </row>
    <row r="17" spans="1:15" x14ac:dyDescent="0.35">
      <c r="A17" s="34"/>
      <c r="B17" s="24" t="s">
        <v>16</v>
      </c>
      <c r="C17" s="25">
        <v>94161</v>
      </c>
      <c r="D17" s="26">
        <v>99221</v>
      </c>
      <c r="E17" s="27">
        <v>-5060</v>
      </c>
      <c r="F17" s="25">
        <v>380451</v>
      </c>
      <c r="G17" s="26">
        <v>410129</v>
      </c>
      <c r="H17" s="27">
        <v>-29678</v>
      </c>
      <c r="I17" s="25">
        <v>157461</v>
      </c>
      <c r="J17" s="26">
        <v>161735</v>
      </c>
      <c r="K17" s="27">
        <v>-4274</v>
      </c>
      <c r="L17" s="22"/>
      <c r="M17" s="8">
        <v>635777</v>
      </c>
      <c r="N17" s="6">
        <v>2367410</v>
      </c>
      <c r="O17" s="6">
        <v>1076914</v>
      </c>
    </row>
    <row r="18" spans="1:15" x14ac:dyDescent="0.35">
      <c r="A18" s="31" t="s">
        <v>54</v>
      </c>
      <c r="B18" s="1" t="s">
        <v>9</v>
      </c>
      <c r="C18" s="4">
        <v>69668</v>
      </c>
      <c r="D18" s="2">
        <v>61007</v>
      </c>
      <c r="E18" s="3">
        <v>8661</v>
      </c>
      <c r="F18" s="4"/>
      <c r="G18" s="2"/>
      <c r="H18" s="3"/>
      <c r="I18" s="4"/>
      <c r="J18" s="2"/>
      <c r="K18" s="3"/>
      <c r="L18" s="22"/>
      <c r="M18" s="4">
        <v>321089.5</v>
      </c>
      <c r="N18" s="2"/>
      <c r="O18" s="2"/>
    </row>
    <row r="19" spans="1:15" x14ac:dyDescent="0.35">
      <c r="A19" s="32"/>
      <c r="B19" s="5" t="s">
        <v>10</v>
      </c>
      <c r="C19" s="8"/>
      <c r="D19" s="6"/>
      <c r="E19" s="7"/>
      <c r="F19" s="8">
        <v>310668</v>
      </c>
      <c r="G19" s="6">
        <v>273083</v>
      </c>
      <c r="H19" s="7">
        <v>37585</v>
      </c>
      <c r="I19" s="8"/>
      <c r="J19" s="6"/>
      <c r="K19" s="7"/>
      <c r="L19" s="22"/>
      <c r="M19" s="8"/>
      <c r="N19" s="6">
        <v>1602921.5</v>
      </c>
      <c r="O19" s="6"/>
    </row>
    <row r="20" spans="1:15" x14ac:dyDescent="0.35">
      <c r="A20" s="33"/>
      <c r="B20" s="1" t="s">
        <v>11</v>
      </c>
      <c r="C20" s="4"/>
      <c r="D20" s="2"/>
      <c r="E20" s="3"/>
      <c r="F20" s="4"/>
      <c r="G20" s="2"/>
      <c r="H20" s="3"/>
      <c r="I20" s="4">
        <v>126804</v>
      </c>
      <c r="J20" s="2">
        <v>116273</v>
      </c>
      <c r="K20" s="3">
        <v>10531</v>
      </c>
      <c r="L20" s="22"/>
      <c r="M20" s="4"/>
      <c r="N20" s="2"/>
      <c r="O20" s="2">
        <v>727857.5</v>
      </c>
    </row>
    <row r="21" spans="1:15" x14ac:dyDescent="0.35">
      <c r="A21" s="32"/>
      <c r="B21" s="5" t="s">
        <v>12</v>
      </c>
      <c r="C21" s="8">
        <v>9025</v>
      </c>
      <c r="D21" s="6">
        <v>9056</v>
      </c>
      <c r="E21" s="7">
        <v>-31</v>
      </c>
      <c r="F21" s="8">
        <v>20953</v>
      </c>
      <c r="G21" s="6">
        <v>19288</v>
      </c>
      <c r="H21" s="7">
        <v>1665</v>
      </c>
      <c r="I21" s="8"/>
      <c r="J21" s="6"/>
      <c r="K21" s="7"/>
      <c r="L21" s="22"/>
      <c r="M21" s="8">
        <v>59305.5</v>
      </c>
      <c r="N21" s="6">
        <v>161166.5</v>
      </c>
      <c r="O21" s="6"/>
    </row>
    <row r="22" spans="1:15" x14ac:dyDescent="0.35">
      <c r="A22" s="33"/>
      <c r="B22" s="1" t="s">
        <v>13</v>
      </c>
      <c r="C22" s="4"/>
      <c r="D22" s="2"/>
      <c r="E22" s="3"/>
      <c r="F22" s="4">
        <v>17573</v>
      </c>
      <c r="G22" s="2">
        <v>15809</v>
      </c>
      <c r="H22" s="3">
        <v>1764</v>
      </c>
      <c r="I22" s="4">
        <v>6416</v>
      </c>
      <c r="J22" s="2">
        <v>6064</v>
      </c>
      <c r="K22" s="3">
        <v>352</v>
      </c>
      <c r="L22" s="22"/>
      <c r="M22" s="4"/>
      <c r="N22" s="2">
        <v>89503</v>
      </c>
      <c r="O22" s="2">
        <v>40057</v>
      </c>
    </row>
    <row r="23" spans="1:15" x14ac:dyDescent="0.35">
      <c r="A23" s="32"/>
      <c r="B23" s="5" t="s">
        <v>14</v>
      </c>
      <c r="C23" s="8">
        <v>5387</v>
      </c>
      <c r="D23" s="6">
        <v>4908</v>
      </c>
      <c r="E23" s="7">
        <v>479</v>
      </c>
      <c r="F23" s="8"/>
      <c r="G23" s="6"/>
      <c r="H23" s="7"/>
      <c r="I23" s="8">
        <v>5872</v>
      </c>
      <c r="J23" s="6">
        <v>5248</v>
      </c>
      <c r="K23" s="7">
        <v>624</v>
      </c>
      <c r="L23" s="22"/>
      <c r="M23" s="8">
        <v>33277</v>
      </c>
      <c r="N23" s="6"/>
      <c r="O23" s="6">
        <v>43775.5</v>
      </c>
    </row>
    <row r="24" spans="1:15" x14ac:dyDescent="0.35">
      <c r="A24" s="33"/>
      <c r="B24" s="1" t="s">
        <v>15</v>
      </c>
      <c r="C24" s="4">
        <v>30187</v>
      </c>
      <c r="D24" s="2">
        <v>29020</v>
      </c>
      <c r="E24" s="3">
        <v>1167</v>
      </c>
      <c r="F24" s="4">
        <v>98838</v>
      </c>
      <c r="G24" s="2">
        <v>101257</v>
      </c>
      <c r="H24" s="3">
        <v>-2419</v>
      </c>
      <c r="I24" s="4">
        <v>40289</v>
      </c>
      <c r="J24" s="2">
        <v>38904</v>
      </c>
      <c r="K24" s="3">
        <v>1385</v>
      </c>
      <c r="L24" s="22"/>
      <c r="M24" s="4">
        <v>221180</v>
      </c>
      <c r="N24" s="2">
        <v>508469</v>
      </c>
      <c r="O24" s="2">
        <v>259791.5</v>
      </c>
    </row>
    <row r="25" spans="1:15" x14ac:dyDescent="0.35">
      <c r="A25" s="34"/>
      <c r="B25" s="24" t="s">
        <v>16</v>
      </c>
      <c r="C25" s="25">
        <v>114267</v>
      </c>
      <c r="D25" s="26">
        <v>103991</v>
      </c>
      <c r="E25" s="27">
        <v>10276</v>
      </c>
      <c r="F25" s="25">
        <v>448032</v>
      </c>
      <c r="G25" s="26">
        <v>409437</v>
      </c>
      <c r="H25" s="27">
        <v>38595</v>
      </c>
      <c r="I25" s="25">
        <v>179381</v>
      </c>
      <c r="J25" s="26">
        <v>166489</v>
      </c>
      <c r="K25" s="27">
        <v>12892</v>
      </c>
      <c r="L25" s="22"/>
      <c r="M25" s="8">
        <v>634852</v>
      </c>
      <c r="N25" s="6">
        <v>2362060</v>
      </c>
      <c r="O25" s="6">
        <v>1071481.5</v>
      </c>
    </row>
    <row r="26" spans="1:15" x14ac:dyDescent="0.35">
      <c r="A26" s="31" t="s">
        <v>53</v>
      </c>
      <c r="B26" s="1" t="s">
        <v>9</v>
      </c>
      <c r="C26" s="4">
        <v>68144</v>
      </c>
      <c r="D26" s="2">
        <v>59115</v>
      </c>
      <c r="E26" s="3">
        <v>9029</v>
      </c>
      <c r="F26" s="4"/>
      <c r="G26" s="2"/>
      <c r="H26" s="3"/>
      <c r="I26" s="4"/>
      <c r="J26" s="2"/>
      <c r="K26" s="3"/>
      <c r="L26" s="22"/>
      <c r="M26" s="4">
        <v>309177.5</v>
      </c>
      <c r="N26" s="2"/>
      <c r="O26" s="2"/>
    </row>
    <row r="27" spans="1:15" x14ac:dyDescent="0.35">
      <c r="A27" s="32"/>
      <c r="B27" s="5" t="s">
        <v>10</v>
      </c>
      <c r="C27" s="8"/>
      <c r="D27" s="6"/>
      <c r="E27" s="7"/>
      <c r="F27" s="8">
        <v>302727</v>
      </c>
      <c r="G27" s="6">
        <v>264067</v>
      </c>
      <c r="H27" s="7">
        <v>38660</v>
      </c>
      <c r="I27" s="8"/>
      <c r="J27" s="6"/>
      <c r="K27" s="7"/>
      <c r="L27" s="22"/>
      <c r="M27" s="8"/>
      <c r="N27" s="6">
        <v>1558333</v>
      </c>
      <c r="O27" s="6"/>
    </row>
    <row r="28" spans="1:15" x14ac:dyDescent="0.35">
      <c r="A28" s="33"/>
      <c r="B28" s="1" t="s">
        <v>11</v>
      </c>
      <c r="C28" s="4"/>
      <c r="D28" s="2"/>
      <c r="E28" s="3"/>
      <c r="F28" s="4"/>
      <c r="G28" s="2"/>
      <c r="H28" s="3"/>
      <c r="I28" s="4">
        <v>125314</v>
      </c>
      <c r="J28" s="2">
        <v>111939</v>
      </c>
      <c r="K28" s="3">
        <v>13375</v>
      </c>
      <c r="L28" s="22"/>
      <c r="M28" s="4"/>
      <c r="N28" s="2"/>
      <c r="O28" s="2">
        <v>717169.5</v>
      </c>
    </row>
    <row r="29" spans="1:15" x14ac:dyDescent="0.35">
      <c r="A29" s="32"/>
      <c r="B29" s="5" t="s">
        <v>12</v>
      </c>
      <c r="C29" s="8">
        <v>8603</v>
      </c>
      <c r="D29" s="6">
        <v>8248</v>
      </c>
      <c r="E29" s="7">
        <v>355</v>
      </c>
      <c r="F29" s="8">
        <v>21915</v>
      </c>
      <c r="G29" s="6">
        <v>19501</v>
      </c>
      <c r="H29" s="7">
        <v>2414</v>
      </c>
      <c r="I29" s="8"/>
      <c r="J29" s="6"/>
      <c r="K29" s="7"/>
      <c r="L29" s="22"/>
      <c r="M29" s="8">
        <v>58211.5</v>
      </c>
      <c r="N29" s="6">
        <v>162302</v>
      </c>
      <c r="O29" s="6"/>
    </row>
    <row r="30" spans="1:15" x14ac:dyDescent="0.35">
      <c r="A30" s="33"/>
      <c r="B30" s="1" t="s">
        <v>13</v>
      </c>
      <c r="C30" s="4"/>
      <c r="D30" s="2"/>
      <c r="E30" s="3"/>
      <c r="F30" s="4">
        <v>18537</v>
      </c>
      <c r="G30" s="2">
        <v>15347</v>
      </c>
      <c r="H30" s="3">
        <v>3190</v>
      </c>
      <c r="I30" s="4">
        <v>6296</v>
      </c>
      <c r="J30" s="2">
        <v>5686</v>
      </c>
      <c r="K30" s="3">
        <v>610</v>
      </c>
      <c r="L30" s="22"/>
      <c r="M30" s="4"/>
      <c r="N30" s="2">
        <v>92640.5</v>
      </c>
      <c r="O30" s="2">
        <v>40216.5</v>
      </c>
    </row>
    <row r="31" spans="1:15" x14ac:dyDescent="0.35">
      <c r="A31" s="32"/>
      <c r="B31" s="5" t="s">
        <v>14</v>
      </c>
      <c r="C31" s="8">
        <v>5279</v>
      </c>
      <c r="D31" s="6">
        <v>5100</v>
      </c>
      <c r="E31" s="7">
        <v>179</v>
      </c>
      <c r="F31" s="8"/>
      <c r="G31" s="6"/>
      <c r="H31" s="7"/>
      <c r="I31" s="8">
        <v>6295</v>
      </c>
      <c r="J31" s="6">
        <v>5750</v>
      </c>
      <c r="K31" s="7">
        <v>545</v>
      </c>
      <c r="L31" s="22"/>
      <c r="M31" s="8">
        <v>32678</v>
      </c>
      <c r="N31" s="6"/>
      <c r="O31" s="6">
        <v>44200</v>
      </c>
    </row>
    <row r="32" spans="1:15" x14ac:dyDescent="0.35">
      <c r="A32" s="33"/>
      <c r="B32" s="1" t="s">
        <v>15</v>
      </c>
      <c r="C32" s="4">
        <v>29342</v>
      </c>
      <c r="D32" s="2">
        <v>32665</v>
      </c>
      <c r="E32" s="3">
        <v>-3323</v>
      </c>
      <c r="F32" s="4">
        <v>98999</v>
      </c>
      <c r="G32" s="2">
        <v>99466</v>
      </c>
      <c r="H32" s="3">
        <v>-467</v>
      </c>
      <c r="I32" s="4">
        <v>37963</v>
      </c>
      <c r="J32" s="2">
        <v>38611</v>
      </c>
      <c r="K32" s="3">
        <v>-648</v>
      </c>
      <c r="L32" s="22"/>
      <c r="M32" s="4">
        <v>228199.5</v>
      </c>
      <c r="N32" s="2">
        <v>505618</v>
      </c>
      <c r="O32" s="2">
        <v>256156.5</v>
      </c>
    </row>
    <row r="33" spans="1:15" x14ac:dyDescent="0.35">
      <c r="A33" s="34"/>
      <c r="B33" s="24" t="s">
        <v>16</v>
      </c>
      <c r="C33" s="25">
        <v>111368</v>
      </c>
      <c r="D33" s="26">
        <v>105128</v>
      </c>
      <c r="E33" s="27">
        <v>6240</v>
      </c>
      <c r="F33" s="25">
        <v>442178</v>
      </c>
      <c r="G33" s="26">
        <v>398381</v>
      </c>
      <c r="H33" s="27">
        <v>43797</v>
      </c>
      <c r="I33" s="25">
        <v>175868</v>
      </c>
      <c r="J33" s="26">
        <v>161986</v>
      </c>
      <c r="K33" s="27">
        <v>13882</v>
      </c>
      <c r="L33" s="22"/>
      <c r="M33" s="8">
        <v>628266.5</v>
      </c>
      <c r="N33" s="6">
        <v>2318893.5</v>
      </c>
      <c r="O33" s="6">
        <v>1057742.5</v>
      </c>
    </row>
    <row r="34" spans="1:15" x14ac:dyDescent="0.35">
      <c r="A34" s="31" t="s">
        <v>6</v>
      </c>
      <c r="B34" s="1" t="s">
        <v>9</v>
      </c>
      <c r="C34" s="4">
        <v>63226</v>
      </c>
      <c r="D34" s="2">
        <v>56707</v>
      </c>
      <c r="E34" s="3">
        <f>C34-D34</f>
        <v>6519</v>
      </c>
      <c r="F34" s="4"/>
      <c r="G34" s="2"/>
      <c r="H34" s="3"/>
      <c r="I34" s="4"/>
      <c r="J34" s="2"/>
      <c r="K34" s="3"/>
      <c r="L34" s="22"/>
      <c r="M34" s="4">
        <v>301631.5</v>
      </c>
      <c r="N34" s="2"/>
      <c r="O34" s="2"/>
    </row>
    <row r="35" spans="1:15" x14ac:dyDescent="0.35">
      <c r="A35" s="32"/>
      <c r="B35" s="5" t="s">
        <v>10</v>
      </c>
      <c r="C35" s="8"/>
      <c r="D35" s="6"/>
      <c r="E35" s="7"/>
      <c r="F35" s="8">
        <v>279522</v>
      </c>
      <c r="G35" s="6">
        <v>249391</v>
      </c>
      <c r="H35" s="7">
        <f>F35-G35</f>
        <v>30131</v>
      </c>
      <c r="I35" s="8"/>
      <c r="J35" s="6"/>
      <c r="K35" s="7"/>
      <c r="L35" s="22"/>
      <c r="M35" s="8"/>
      <c r="N35" s="6">
        <v>1529195.5</v>
      </c>
      <c r="O35" s="6"/>
    </row>
    <row r="36" spans="1:15" x14ac:dyDescent="0.35">
      <c r="A36" s="33"/>
      <c r="B36" s="1" t="s">
        <v>11</v>
      </c>
      <c r="C36" s="4"/>
      <c r="D36" s="2"/>
      <c r="E36" s="3"/>
      <c r="F36" s="4"/>
      <c r="G36" s="2"/>
      <c r="H36" s="3"/>
      <c r="I36" s="4">
        <v>119150</v>
      </c>
      <c r="J36" s="2">
        <v>109321</v>
      </c>
      <c r="K36" s="3">
        <f>I36-J36</f>
        <v>9829</v>
      </c>
      <c r="L36" s="22"/>
      <c r="M36" s="4"/>
      <c r="N36" s="2"/>
      <c r="O36" s="2">
        <v>707675.5</v>
      </c>
    </row>
    <row r="37" spans="1:15" x14ac:dyDescent="0.35">
      <c r="A37" s="32"/>
      <c r="B37" s="5" t="s">
        <v>12</v>
      </c>
      <c r="C37" s="8">
        <v>9066</v>
      </c>
      <c r="D37" s="6">
        <v>8282</v>
      </c>
      <c r="E37" s="7">
        <f t="shared" ref="E37:E57" si="0">C37-D37</f>
        <v>784</v>
      </c>
      <c r="F37" s="8">
        <v>19453</v>
      </c>
      <c r="G37" s="6">
        <v>16967</v>
      </c>
      <c r="H37" s="7">
        <f t="shared" ref="H37:H57" si="1">F37-G37</f>
        <v>2486</v>
      </c>
      <c r="I37" s="8"/>
      <c r="J37" s="6"/>
      <c r="K37" s="7"/>
      <c r="L37" s="22"/>
      <c r="M37" s="8">
        <v>58951.5</v>
      </c>
      <c r="N37" s="6">
        <v>150530.5</v>
      </c>
      <c r="O37" s="6"/>
    </row>
    <row r="38" spans="1:15" x14ac:dyDescent="0.35">
      <c r="A38" s="33"/>
      <c r="B38" s="1" t="s">
        <v>13</v>
      </c>
      <c r="C38" s="4"/>
      <c r="D38" s="2"/>
      <c r="E38" s="3"/>
      <c r="F38" s="4">
        <v>21870</v>
      </c>
      <c r="G38" s="2">
        <v>17868</v>
      </c>
      <c r="H38" s="3">
        <f t="shared" si="1"/>
        <v>4002</v>
      </c>
      <c r="I38" s="4">
        <v>6806</v>
      </c>
      <c r="J38" s="2">
        <v>5941</v>
      </c>
      <c r="K38" s="3">
        <f t="shared" ref="K38:K57" si="2">I38-J38</f>
        <v>865</v>
      </c>
      <c r="L38" s="22"/>
      <c r="M38" s="4"/>
      <c r="N38" s="2">
        <v>95603</v>
      </c>
      <c r="O38" s="2">
        <v>37607.5</v>
      </c>
    </row>
    <row r="39" spans="1:15" x14ac:dyDescent="0.35">
      <c r="A39" s="32"/>
      <c r="B39" s="5" t="s">
        <v>14</v>
      </c>
      <c r="C39" s="8">
        <v>4505</v>
      </c>
      <c r="D39" s="6">
        <v>3923</v>
      </c>
      <c r="E39" s="7">
        <f t="shared" si="0"/>
        <v>582</v>
      </c>
      <c r="F39" s="8"/>
      <c r="G39" s="6"/>
      <c r="H39" s="7"/>
      <c r="I39" s="8">
        <v>5113</v>
      </c>
      <c r="J39" s="6">
        <v>4304</v>
      </c>
      <c r="K39" s="7">
        <f t="shared" si="2"/>
        <v>809</v>
      </c>
      <c r="L39" s="22"/>
      <c r="M39" s="8">
        <v>30356.5</v>
      </c>
      <c r="N39" s="6"/>
      <c r="O39" s="6">
        <v>40977</v>
      </c>
    </row>
    <row r="40" spans="1:15" x14ac:dyDescent="0.35">
      <c r="A40" s="33"/>
      <c r="B40" s="1" t="s">
        <v>15</v>
      </c>
      <c r="C40" s="4">
        <v>28337</v>
      </c>
      <c r="D40" s="2">
        <v>28515</v>
      </c>
      <c r="E40" s="3">
        <f t="shared" si="0"/>
        <v>-178</v>
      </c>
      <c r="F40" s="4">
        <v>93413</v>
      </c>
      <c r="G40" s="2">
        <v>89198</v>
      </c>
      <c r="H40" s="3">
        <f t="shared" si="1"/>
        <v>4215</v>
      </c>
      <c r="I40" s="4">
        <v>37493</v>
      </c>
      <c r="J40" s="2">
        <v>35024</v>
      </c>
      <c r="K40" s="3">
        <f t="shared" si="2"/>
        <v>2469</v>
      </c>
      <c r="L40" s="22"/>
      <c r="M40" s="4">
        <v>232421.5</v>
      </c>
      <c r="N40" s="2">
        <v>499996</v>
      </c>
      <c r="O40" s="2">
        <v>256740.5</v>
      </c>
    </row>
    <row r="41" spans="1:15" x14ac:dyDescent="0.35">
      <c r="A41" s="34"/>
      <c r="B41" s="24" t="s">
        <v>16</v>
      </c>
      <c r="C41" s="25">
        <v>105134</v>
      </c>
      <c r="D41" s="26">
        <v>97427</v>
      </c>
      <c r="E41" s="27">
        <f t="shared" si="0"/>
        <v>7707</v>
      </c>
      <c r="F41" s="25">
        <v>414258</v>
      </c>
      <c r="G41" s="26">
        <v>373424</v>
      </c>
      <c r="H41" s="27">
        <f t="shared" si="1"/>
        <v>40834</v>
      </c>
      <c r="I41" s="25">
        <v>168562</v>
      </c>
      <c r="J41" s="26">
        <v>154590</v>
      </c>
      <c r="K41" s="27">
        <f t="shared" si="2"/>
        <v>13972</v>
      </c>
      <c r="L41" s="22"/>
      <c r="M41" s="8">
        <v>623361</v>
      </c>
      <c r="N41" s="6">
        <v>2275325</v>
      </c>
      <c r="O41" s="6">
        <v>1043000.5</v>
      </c>
    </row>
    <row r="42" spans="1:15" x14ac:dyDescent="0.35">
      <c r="A42" s="33" t="s">
        <v>7</v>
      </c>
      <c r="B42" s="1" t="s">
        <v>9</v>
      </c>
      <c r="C42" s="4">
        <v>61611</v>
      </c>
      <c r="D42" s="2">
        <v>55653</v>
      </c>
      <c r="E42" s="3">
        <f t="shared" si="0"/>
        <v>5958</v>
      </c>
      <c r="F42" s="4"/>
      <c r="G42" s="2"/>
      <c r="H42" s="3"/>
      <c r="I42" s="4"/>
      <c r="J42" s="2"/>
      <c r="K42" s="3"/>
      <c r="L42" s="22"/>
      <c r="M42" s="4">
        <v>308386</v>
      </c>
      <c r="N42" s="2"/>
      <c r="O42" s="2"/>
    </row>
    <row r="43" spans="1:15" s="21" customFormat="1" x14ac:dyDescent="0.35">
      <c r="A43" s="32"/>
      <c r="B43" s="5" t="s">
        <v>10</v>
      </c>
      <c r="C43" s="8"/>
      <c r="D43" s="6"/>
      <c r="E43" s="7"/>
      <c r="F43" s="8">
        <v>268274</v>
      </c>
      <c r="G43" s="6">
        <v>237775</v>
      </c>
      <c r="H43" s="7">
        <f t="shared" si="1"/>
        <v>30499</v>
      </c>
      <c r="I43" s="8"/>
      <c r="J43" s="6"/>
      <c r="K43" s="7"/>
      <c r="L43" s="22"/>
      <c r="M43" s="8"/>
      <c r="N43" s="6">
        <v>1513127.5</v>
      </c>
      <c r="O43" s="6"/>
    </row>
    <row r="44" spans="1:15" s="21" customFormat="1" x14ac:dyDescent="0.35">
      <c r="A44" s="33"/>
      <c r="B44" s="1" t="s">
        <v>11</v>
      </c>
      <c r="C44" s="4"/>
      <c r="D44" s="2"/>
      <c r="E44" s="3"/>
      <c r="F44" s="4"/>
      <c r="G44" s="2"/>
      <c r="H44" s="3"/>
      <c r="I44" s="4">
        <v>113856</v>
      </c>
      <c r="J44" s="2">
        <v>101392</v>
      </c>
      <c r="K44" s="3">
        <f t="shared" si="2"/>
        <v>12464</v>
      </c>
      <c r="L44" s="22"/>
      <c r="M44" s="4"/>
      <c r="N44" s="2"/>
      <c r="O44" s="2">
        <v>693465</v>
      </c>
    </row>
    <row r="45" spans="1:15" s="21" customFormat="1" x14ac:dyDescent="0.35">
      <c r="A45" s="32"/>
      <c r="B45" s="5" t="s">
        <v>12</v>
      </c>
      <c r="C45" s="8">
        <v>6863</v>
      </c>
      <c r="D45" s="6">
        <v>7168</v>
      </c>
      <c r="E45" s="7">
        <f t="shared" si="0"/>
        <v>-305</v>
      </c>
      <c r="F45" s="8">
        <v>17663</v>
      </c>
      <c r="G45" s="6">
        <v>16591</v>
      </c>
      <c r="H45" s="7">
        <f t="shared" si="1"/>
        <v>1072</v>
      </c>
      <c r="I45" s="8"/>
      <c r="J45" s="6"/>
      <c r="K45" s="7"/>
      <c r="L45" s="22"/>
      <c r="M45" s="8">
        <v>48623</v>
      </c>
      <c r="N45" s="6">
        <v>148158.5</v>
      </c>
      <c r="O45" s="6"/>
    </row>
    <row r="46" spans="1:15" s="21" customFormat="1" x14ac:dyDescent="0.35">
      <c r="A46" s="33"/>
      <c r="B46" s="1" t="s">
        <v>13</v>
      </c>
      <c r="C46" s="4"/>
      <c r="D46" s="2"/>
      <c r="E46" s="3"/>
      <c r="F46" s="4">
        <v>15048</v>
      </c>
      <c r="G46" s="2">
        <v>14114</v>
      </c>
      <c r="H46" s="3">
        <f t="shared" si="1"/>
        <v>934</v>
      </c>
      <c r="I46" s="4">
        <v>5352</v>
      </c>
      <c r="J46" s="2">
        <v>4938</v>
      </c>
      <c r="K46" s="3">
        <f t="shared" si="2"/>
        <v>414</v>
      </c>
      <c r="L46" s="22"/>
      <c r="M46" s="4"/>
      <c r="N46" s="2">
        <v>87768</v>
      </c>
      <c r="O46" s="2">
        <v>35789</v>
      </c>
    </row>
    <row r="47" spans="1:15" x14ac:dyDescent="0.35">
      <c r="A47" s="32"/>
      <c r="B47" s="5" t="s">
        <v>14</v>
      </c>
      <c r="C47" s="8">
        <v>4059</v>
      </c>
      <c r="D47" s="6">
        <v>4032</v>
      </c>
      <c r="E47" s="7">
        <f t="shared" si="0"/>
        <v>27</v>
      </c>
      <c r="F47" s="8"/>
      <c r="G47" s="6"/>
      <c r="H47" s="7"/>
      <c r="I47" s="8">
        <v>5234</v>
      </c>
      <c r="J47" s="6">
        <v>4793</v>
      </c>
      <c r="K47" s="7">
        <f t="shared" si="2"/>
        <v>441</v>
      </c>
      <c r="L47" s="22"/>
      <c r="M47" s="8">
        <v>30698</v>
      </c>
      <c r="N47" s="6"/>
      <c r="O47" s="6">
        <v>42730</v>
      </c>
    </row>
    <row r="48" spans="1:15" ht="15" customHeight="1" x14ac:dyDescent="0.35">
      <c r="A48" s="33"/>
      <c r="B48" s="1" t="s">
        <v>15</v>
      </c>
      <c r="C48" s="4">
        <v>27473</v>
      </c>
      <c r="D48" s="2">
        <v>30135</v>
      </c>
      <c r="E48" s="3">
        <f t="shared" si="0"/>
        <v>-2662</v>
      </c>
      <c r="F48" s="4">
        <v>92769</v>
      </c>
      <c r="G48" s="2">
        <v>89955</v>
      </c>
      <c r="H48" s="3">
        <f t="shared" si="1"/>
        <v>2814</v>
      </c>
      <c r="I48" s="4">
        <v>34678</v>
      </c>
      <c r="J48" s="2">
        <v>34033</v>
      </c>
      <c r="K48" s="3">
        <f t="shared" si="2"/>
        <v>645</v>
      </c>
      <c r="L48" s="22"/>
      <c r="M48" s="4">
        <v>232650.5</v>
      </c>
      <c r="N48" s="2">
        <v>487796</v>
      </c>
      <c r="O48" s="2">
        <v>255088</v>
      </c>
    </row>
    <row r="49" spans="1:15" ht="23.25" customHeight="1" x14ac:dyDescent="0.35">
      <c r="A49" s="34"/>
      <c r="B49" s="24" t="s">
        <v>16</v>
      </c>
      <c r="C49" s="25">
        <v>100006</v>
      </c>
      <c r="D49" s="26">
        <v>96988</v>
      </c>
      <c r="E49" s="27">
        <f t="shared" si="0"/>
        <v>3018</v>
      </c>
      <c r="F49" s="25">
        <v>393754</v>
      </c>
      <c r="G49" s="26">
        <v>358435</v>
      </c>
      <c r="H49" s="27">
        <f t="shared" si="1"/>
        <v>35319</v>
      </c>
      <c r="I49" s="25">
        <v>159120</v>
      </c>
      <c r="J49" s="26">
        <v>145156</v>
      </c>
      <c r="K49" s="27">
        <f t="shared" si="2"/>
        <v>13964</v>
      </c>
      <c r="M49" s="8">
        <v>620357.5</v>
      </c>
      <c r="N49" s="6">
        <v>2236850</v>
      </c>
      <c r="O49" s="6">
        <v>1027072</v>
      </c>
    </row>
    <row r="50" spans="1:15" ht="15" customHeight="1" x14ac:dyDescent="0.35">
      <c r="A50" s="33" t="s">
        <v>8</v>
      </c>
      <c r="B50" s="1" t="s">
        <v>9</v>
      </c>
      <c r="C50" s="4">
        <v>59674</v>
      </c>
      <c r="D50" s="2">
        <v>55681</v>
      </c>
      <c r="E50" s="3">
        <f t="shared" si="0"/>
        <v>3993</v>
      </c>
      <c r="F50" s="4"/>
      <c r="G50" s="2"/>
      <c r="H50" s="3"/>
      <c r="I50" s="4"/>
      <c r="J50" s="2"/>
      <c r="K50" s="3"/>
      <c r="M50" s="4">
        <v>310048.5</v>
      </c>
      <c r="N50" s="2"/>
      <c r="O50" s="2"/>
    </row>
    <row r="51" spans="1:15" ht="15" customHeight="1" x14ac:dyDescent="0.35">
      <c r="A51" s="32"/>
      <c r="B51" s="5" t="s">
        <v>10</v>
      </c>
      <c r="C51" s="8"/>
      <c r="D51" s="6"/>
      <c r="E51" s="7"/>
      <c r="F51" s="8">
        <v>244720</v>
      </c>
      <c r="G51" s="6">
        <v>235298</v>
      </c>
      <c r="H51" s="7">
        <f t="shared" si="1"/>
        <v>9422</v>
      </c>
      <c r="I51" s="8"/>
      <c r="J51" s="6"/>
      <c r="K51" s="7"/>
      <c r="L51" s="22"/>
      <c r="M51" s="8"/>
      <c r="N51" s="6">
        <v>1492303</v>
      </c>
      <c r="O51" s="6"/>
    </row>
    <row r="52" spans="1:15" ht="15" customHeight="1" x14ac:dyDescent="0.35">
      <c r="A52" s="33"/>
      <c r="B52" s="1" t="s">
        <v>11</v>
      </c>
      <c r="C52" s="4"/>
      <c r="D52" s="2"/>
      <c r="E52" s="3"/>
      <c r="F52" s="4"/>
      <c r="G52" s="2"/>
      <c r="H52" s="3"/>
      <c r="I52" s="4">
        <v>105826</v>
      </c>
      <c r="J52" s="2">
        <v>101834</v>
      </c>
      <c r="K52" s="3">
        <f t="shared" si="2"/>
        <v>3992</v>
      </c>
      <c r="L52" s="22"/>
      <c r="M52" s="4"/>
      <c r="N52" s="2"/>
      <c r="O52" s="2">
        <v>691805</v>
      </c>
    </row>
    <row r="53" spans="1:15" ht="15" customHeight="1" x14ac:dyDescent="0.35">
      <c r="A53" s="32"/>
      <c r="B53" s="5" t="s">
        <v>12</v>
      </c>
      <c r="C53" s="8">
        <v>5784</v>
      </c>
      <c r="D53" s="6">
        <v>5632</v>
      </c>
      <c r="E53" s="7">
        <f t="shared" si="0"/>
        <v>152</v>
      </c>
      <c r="F53" s="8">
        <v>17153</v>
      </c>
      <c r="G53" s="6">
        <v>15519</v>
      </c>
      <c r="H53" s="7">
        <f t="shared" si="1"/>
        <v>1634</v>
      </c>
      <c r="I53" s="8"/>
      <c r="J53" s="6"/>
      <c r="K53" s="7"/>
      <c r="L53" s="22"/>
      <c r="M53" s="8">
        <v>38248.5</v>
      </c>
      <c r="N53" s="6">
        <v>137687.5</v>
      </c>
      <c r="O53" s="6"/>
    </row>
    <row r="54" spans="1:15" ht="15" customHeight="1" x14ac:dyDescent="0.35">
      <c r="A54" s="33"/>
      <c r="B54" s="1" t="s">
        <v>13</v>
      </c>
      <c r="C54" s="4"/>
      <c r="D54" s="2"/>
      <c r="E54" s="3"/>
      <c r="F54" s="4">
        <v>14117</v>
      </c>
      <c r="G54" s="2">
        <v>12852</v>
      </c>
      <c r="H54" s="3">
        <f t="shared" si="1"/>
        <v>1265</v>
      </c>
      <c r="I54" s="4">
        <v>4719</v>
      </c>
      <c r="J54" s="2">
        <v>4692</v>
      </c>
      <c r="K54" s="3">
        <f t="shared" si="2"/>
        <v>27</v>
      </c>
      <c r="L54" s="22"/>
      <c r="M54" s="4"/>
      <c r="N54" s="2">
        <v>84101</v>
      </c>
      <c r="O54" s="2">
        <v>33756</v>
      </c>
    </row>
    <row r="55" spans="1:15" ht="15" customHeight="1" x14ac:dyDescent="0.35">
      <c r="A55" s="32"/>
      <c r="B55" s="5" t="s">
        <v>14</v>
      </c>
      <c r="C55" s="8">
        <v>3897</v>
      </c>
      <c r="D55" s="6">
        <v>3906</v>
      </c>
      <c r="E55" s="7">
        <f t="shared" si="0"/>
        <v>-9</v>
      </c>
      <c r="F55" s="8"/>
      <c r="G55" s="6"/>
      <c r="H55" s="7"/>
      <c r="I55" s="8">
        <v>4979</v>
      </c>
      <c r="J55" s="6">
        <v>4920</v>
      </c>
      <c r="K55" s="7">
        <f t="shared" si="2"/>
        <v>59</v>
      </c>
      <c r="L55" s="22"/>
      <c r="M55" s="8">
        <v>28678</v>
      </c>
      <c r="N55" s="6"/>
      <c r="O55" s="6">
        <v>31311</v>
      </c>
    </row>
    <row r="56" spans="1:15" s="35" customFormat="1" ht="25.5" customHeight="1" x14ac:dyDescent="0.35">
      <c r="A56" s="33"/>
      <c r="B56" s="1" t="s">
        <v>15</v>
      </c>
      <c r="C56" s="4">
        <v>26735</v>
      </c>
      <c r="D56" s="2">
        <v>28098</v>
      </c>
      <c r="E56" s="3">
        <f t="shared" si="0"/>
        <v>-1363</v>
      </c>
      <c r="F56" s="4">
        <v>90128</v>
      </c>
      <c r="G56" s="2">
        <v>84067</v>
      </c>
      <c r="H56" s="3">
        <f t="shared" si="1"/>
        <v>6061</v>
      </c>
      <c r="I56" s="4">
        <v>33859</v>
      </c>
      <c r="J56" s="2">
        <v>32177</v>
      </c>
      <c r="K56" s="3">
        <f t="shared" si="2"/>
        <v>1682</v>
      </c>
      <c r="L56" s="22"/>
      <c r="M56" s="4">
        <v>242554.5</v>
      </c>
      <c r="N56" s="2">
        <v>495635.5</v>
      </c>
      <c r="O56" s="2">
        <v>258543</v>
      </c>
    </row>
    <row r="57" spans="1:15" s="35" customFormat="1" ht="15" customHeight="1" x14ac:dyDescent="0.35">
      <c r="A57" s="34"/>
      <c r="B57" s="5" t="s">
        <v>16</v>
      </c>
      <c r="C57" s="8">
        <v>96090</v>
      </c>
      <c r="D57" s="6">
        <v>93317</v>
      </c>
      <c r="E57" s="7">
        <f t="shared" si="0"/>
        <v>2773</v>
      </c>
      <c r="F57" s="8">
        <v>366118</v>
      </c>
      <c r="G57" s="6">
        <v>347736</v>
      </c>
      <c r="H57" s="7">
        <f t="shared" si="1"/>
        <v>18382</v>
      </c>
      <c r="I57" s="8">
        <v>149383</v>
      </c>
      <c r="J57" s="6">
        <v>143623</v>
      </c>
      <c r="K57" s="7">
        <f t="shared" si="2"/>
        <v>5760</v>
      </c>
      <c r="L57" s="22"/>
      <c r="M57" s="8">
        <v>619529.5</v>
      </c>
      <c r="N57" s="6">
        <v>2209727</v>
      </c>
      <c r="O57" s="6">
        <v>1015415</v>
      </c>
    </row>
    <row r="58" spans="1:15" s="35" customFormat="1" ht="15" customHeight="1" x14ac:dyDescent="0.35">
      <c r="A58" s="61" t="s">
        <v>52</v>
      </c>
      <c r="B58" s="62"/>
      <c r="C58" s="62"/>
      <c r="D58" s="62"/>
      <c r="E58" s="62"/>
      <c r="F58" s="9"/>
      <c r="G58" s="9"/>
      <c r="H58" s="9"/>
      <c r="I58" s="9"/>
      <c r="J58" s="9"/>
      <c r="K58" s="9"/>
      <c r="L58"/>
      <c r="M58" s="9"/>
      <c r="N58" s="9"/>
      <c r="O58" s="9"/>
    </row>
    <row r="59" spans="1:15" x14ac:dyDescent="0.35">
      <c r="A59" s="18"/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1"/>
      <c r="M59" s="20"/>
      <c r="N59" s="20"/>
      <c r="O59" s="20"/>
    </row>
    <row r="60" spans="1:15" x14ac:dyDescent="0.35">
      <c r="A60" s="18"/>
      <c r="B60" s="19"/>
      <c r="C60" s="19"/>
      <c r="D60" s="20"/>
      <c r="E60" s="20"/>
      <c r="F60" s="20"/>
      <c r="G60" s="20"/>
      <c r="H60" s="20"/>
      <c r="I60" s="20"/>
      <c r="J60" s="20"/>
      <c r="K60" s="20"/>
      <c r="L60" s="21"/>
      <c r="M60" s="20"/>
      <c r="N60" s="20"/>
      <c r="O60" s="20"/>
    </row>
    <row r="61" spans="1:15" x14ac:dyDescent="0.35">
      <c r="A61" s="18"/>
      <c r="B61" s="19"/>
      <c r="C61" s="19"/>
      <c r="D61" s="20"/>
      <c r="E61" s="20"/>
      <c r="F61" s="20"/>
      <c r="G61" s="20"/>
      <c r="H61" s="20"/>
      <c r="I61" s="20"/>
      <c r="J61" s="20"/>
      <c r="K61" s="20"/>
      <c r="L61" s="21"/>
      <c r="M61" s="20"/>
      <c r="N61" s="20"/>
      <c r="O61" s="20"/>
    </row>
    <row r="62" spans="1:15" x14ac:dyDescent="0.35">
      <c r="A62" s="18"/>
      <c r="B62" s="19"/>
      <c r="C62" s="19"/>
      <c r="D62" s="20"/>
      <c r="E62" s="20"/>
      <c r="F62" s="20"/>
      <c r="G62" s="20"/>
      <c r="H62" s="20"/>
      <c r="I62" s="20"/>
      <c r="J62" s="20"/>
      <c r="K62" s="20"/>
      <c r="L62" s="21"/>
      <c r="M62" s="20"/>
      <c r="N62" s="20"/>
      <c r="O62" s="20"/>
    </row>
    <row r="63" spans="1:15" ht="15.5" x14ac:dyDescent="0.35">
      <c r="A63" s="48" t="s">
        <v>26</v>
      </c>
    </row>
    <row r="64" spans="1:15" x14ac:dyDescent="0.35">
      <c r="A64" s="36" t="s">
        <v>17</v>
      </c>
      <c r="B64" s="36" t="s">
        <v>18</v>
      </c>
      <c r="C64" s="63" t="s">
        <v>19</v>
      </c>
      <c r="D64" s="64"/>
      <c r="E64" s="65"/>
      <c r="F64" s="63" t="s">
        <v>20</v>
      </c>
      <c r="G64" s="64"/>
      <c r="H64" s="65"/>
      <c r="I64" s="63" t="s">
        <v>21</v>
      </c>
      <c r="J64" s="64"/>
      <c r="K64" s="64"/>
      <c r="L64" s="35"/>
      <c r="M64" s="35"/>
      <c r="N64" s="35"/>
      <c r="O64" s="35"/>
    </row>
    <row r="65" spans="1:15" ht="22" x14ac:dyDescent="0.35">
      <c r="A65" s="37"/>
      <c r="B65" s="38"/>
      <c r="C65" s="47" t="s">
        <v>22</v>
      </c>
      <c r="D65" s="37" t="s">
        <v>23</v>
      </c>
      <c r="E65" s="40" t="s">
        <v>24</v>
      </c>
      <c r="F65" s="47" t="s">
        <v>22</v>
      </c>
      <c r="G65" s="37" t="s">
        <v>23</v>
      </c>
      <c r="H65" s="40" t="s">
        <v>24</v>
      </c>
      <c r="I65" s="47" t="s">
        <v>22</v>
      </c>
      <c r="J65" s="37" t="s">
        <v>23</v>
      </c>
      <c r="K65" s="40" t="s">
        <v>24</v>
      </c>
      <c r="L65" s="35"/>
      <c r="M65" s="35"/>
      <c r="N65" s="35"/>
      <c r="O65" s="35"/>
    </row>
    <row r="66" spans="1:15" x14ac:dyDescent="0.35">
      <c r="A66" s="45"/>
      <c r="B66" s="43"/>
      <c r="C66" s="44" t="s">
        <v>5</v>
      </c>
      <c r="D66" s="45" t="s">
        <v>5</v>
      </c>
      <c r="E66" s="46" t="s">
        <v>5</v>
      </c>
      <c r="F66" s="44" t="s">
        <v>5</v>
      </c>
      <c r="G66" s="45" t="s">
        <v>5</v>
      </c>
      <c r="H66" s="46" t="s">
        <v>5</v>
      </c>
      <c r="I66" s="44" t="s">
        <v>5</v>
      </c>
      <c r="J66" s="45" t="s">
        <v>5</v>
      </c>
      <c r="K66" s="42" t="s">
        <v>5</v>
      </c>
      <c r="L66" s="35"/>
      <c r="M66" s="35"/>
      <c r="N66" s="35"/>
      <c r="O66" s="35"/>
    </row>
    <row r="67" spans="1:15" x14ac:dyDescent="0.35">
      <c r="A67" s="31" t="s">
        <v>55</v>
      </c>
      <c r="B67" s="1" t="s">
        <v>9</v>
      </c>
      <c r="C67" s="10">
        <v>0.17599999999999999</v>
      </c>
      <c r="D67" s="11">
        <v>0.183</v>
      </c>
      <c r="E67" s="12">
        <v>-7.0000000000000001E-3</v>
      </c>
      <c r="F67" s="10"/>
      <c r="G67" s="11"/>
      <c r="H67" s="12"/>
      <c r="I67" s="10"/>
      <c r="J67" s="11"/>
      <c r="K67" s="12"/>
    </row>
    <row r="68" spans="1:15" x14ac:dyDescent="0.35">
      <c r="A68" s="32"/>
      <c r="B68" s="5" t="s">
        <v>10</v>
      </c>
      <c r="C68" s="13"/>
      <c r="D68" s="14"/>
      <c r="E68" s="15"/>
      <c r="F68" s="13">
        <v>0.161</v>
      </c>
      <c r="G68" s="14">
        <v>0.17599999999999999</v>
      </c>
      <c r="H68" s="15">
        <v>-1.4E-2</v>
      </c>
      <c r="I68" s="13"/>
      <c r="J68" s="14"/>
      <c r="K68" s="15"/>
    </row>
    <row r="69" spans="1:15" x14ac:dyDescent="0.35">
      <c r="A69" s="33"/>
      <c r="B69" s="1" t="s">
        <v>11</v>
      </c>
      <c r="C69" s="10"/>
      <c r="D69" s="11"/>
      <c r="E69" s="12"/>
      <c r="F69" s="10"/>
      <c r="G69" s="11"/>
      <c r="H69" s="12"/>
      <c r="I69" s="10">
        <v>0.151</v>
      </c>
      <c r="J69" s="11">
        <v>0.154</v>
      </c>
      <c r="K69" s="12">
        <v>-3.0000000000000001E-3</v>
      </c>
    </row>
    <row r="70" spans="1:15" x14ac:dyDescent="0.35">
      <c r="A70" s="32"/>
      <c r="B70" s="5" t="s">
        <v>12</v>
      </c>
      <c r="C70" s="13">
        <v>0.129</v>
      </c>
      <c r="D70" s="14">
        <v>0.14299999999999999</v>
      </c>
      <c r="E70" s="15">
        <v>-1.4E-2</v>
      </c>
      <c r="F70" s="13">
        <v>0.11600000000000001</v>
      </c>
      <c r="G70" s="14">
        <v>0.112</v>
      </c>
      <c r="H70" s="15">
        <v>3.0000000000000001E-3</v>
      </c>
      <c r="I70" s="13"/>
      <c r="J70" s="14"/>
      <c r="K70" s="15"/>
    </row>
    <row r="71" spans="1:15" x14ac:dyDescent="0.35">
      <c r="A71" s="33"/>
      <c r="B71" s="1" t="s">
        <v>13</v>
      </c>
      <c r="C71" s="10"/>
      <c r="D71" s="11"/>
      <c r="E71" s="12"/>
      <c r="F71" s="10">
        <v>0.159</v>
      </c>
      <c r="G71" s="11">
        <v>0.17299999999999999</v>
      </c>
      <c r="H71" s="12">
        <v>-1.4E-2</v>
      </c>
      <c r="I71" s="10">
        <v>0.13700000000000001</v>
      </c>
      <c r="J71" s="11">
        <v>0.14799999999999999</v>
      </c>
      <c r="K71" s="12">
        <v>-0.01</v>
      </c>
    </row>
    <row r="72" spans="1:15" x14ac:dyDescent="0.35">
      <c r="A72" s="32"/>
      <c r="B72" s="5" t="s">
        <v>14</v>
      </c>
      <c r="C72" s="13">
        <v>0.14099999999999999</v>
      </c>
      <c r="D72" s="14">
        <v>0.14499999999999999</v>
      </c>
      <c r="E72" s="15">
        <v>-4.0000000000000001E-3</v>
      </c>
      <c r="F72" s="13"/>
      <c r="G72" s="14"/>
      <c r="H72" s="15"/>
      <c r="I72" s="13">
        <v>0.126</v>
      </c>
      <c r="J72" s="14">
        <v>0.11600000000000001</v>
      </c>
      <c r="K72" s="15">
        <v>0.01</v>
      </c>
    </row>
    <row r="73" spans="1:15" x14ac:dyDescent="0.35">
      <c r="A73" s="33"/>
      <c r="B73" s="1" t="s">
        <v>15</v>
      </c>
      <c r="C73" s="10">
        <v>0.113</v>
      </c>
      <c r="D73" s="11">
        <v>0.122</v>
      </c>
      <c r="E73" s="12">
        <v>-8.9999999999999993E-3</v>
      </c>
      <c r="F73" s="10">
        <v>0.17299999999999999</v>
      </c>
      <c r="G73" s="11">
        <v>0.185</v>
      </c>
      <c r="H73" s="12">
        <v>-1.0999999999999999E-2</v>
      </c>
      <c r="I73" s="10">
        <v>0.13800000000000001</v>
      </c>
      <c r="J73" s="11">
        <v>0.14499999999999999</v>
      </c>
      <c r="K73" s="12">
        <v>-7.0000000000000001E-3</v>
      </c>
    </row>
    <row r="74" spans="1:15" x14ac:dyDescent="0.35">
      <c r="A74" s="34"/>
      <c r="B74" s="24" t="s">
        <v>16</v>
      </c>
      <c r="C74" s="28">
        <v>0.14799999999999999</v>
      </c>
      <c r="D74" s="29">
        <v>0.156</v>
      </c>
      <c r="E74" s="30">
        <v>-8.0000000000000002E-3</v>
      </c>
      <c r="F74" s="28">
        <v>0.161</v>
      </c>
      <c r="G74" s="29">
        <v>0.17299999999999999</v>
      </c>
      <c r="H74" s="30">
        <v>-1.2999999999999999E-2</v>
      </c>
      <c r="I74" s="28">
        <v>0.14599999999999999</v>
      </c>
      <c r="J74" s="29">
        <v>0.15</v>
      </c>
      <c r="K74" s="30">
        <v>-4.0000000000000001E-3</v>
      </c>
      <c r="M74" s="60"/>
    </row>
    <row r="75" spans="1:15" x14ac:dyDescent="0.35">
      <c r="A75" s="31" t="s">
        <v>54</v>
      </c>
      <c r="B75" s="1" t="s">
        <v>9</v>
      </c>
      <c r="C75" s="10">
        <v>0.21697377211026833</v>
      </c>
      <c r="D75" s="11">
        <v>0.18999998442801774</v>
      </c>
      <c r="E75" s="12">
        <v>2.6973787682250588E-2</v>
      </c>
      <c r="F75" s="10"/>
      <c r="G75" s="11"/>
      <c r="H75" s="12"/>
      <c r="I75" s="10"/>
      <c r="J75" s="11"/>
      <c r="K75" s="12"/>
    </row>
    <row r="76" spans="1:15" x14ac:dyDescent="0.35">
      <c r="A76" s="32"/>
      <c r="B76" s="5" t="s">
        <v>10</v>
      </c>
      <c r="C76" s="13"/>
      <c r="D76" s="14"/>
      <c r="E76" s="15"/>
      <c r="F76" s="13">
        <v>0.19381360846429474</v>
      </c>
      <c r="G76" s="14">
        <v>0.17036579770125987</v>
      </c>
      <c r="H76" s="15">
        <v>2.3447810763034871E-2</v>
      </c>
      <c r="I76" s="13"/>
      <c r="J76" s="14"/>
      <c r="K76" s="15"/>
    </row>
    <row r="77" spans="1:15" x14ac:dyDescent="0.35">
      <c r="A77" s="33"/>
      <c r="B77" s="1" t="s">
        <v>11</v>
      </c>
      <c r="C77" s="10"/>
      <c r="D77" s="11"/>
      <c r="E77" s="12"/>
      <c r="F77" s="10"/>
      <c r="G77" s="11"/>
      <c r="H77" s="12"/>
      <c r="I77" s="10">
        <v>0.17421541991392545</v>
      </c>
      <c r="J77" s="11">
        <v>0.15974692848531477</v>
      </c>
      <c r="K77" s="12">
        <v>1.4468491428610683E-2</v>
      </c>
    </row>
    <row r="78" spans="1:15" x14ac:dyDescent="0.35">
      <c r="A78" s="32"/>
      <c r="B78" s="5" t="s">
        <v>12</v>
      </c>
      <c r="C78" s="13">
        <v>0.15217812850410165</v>
      </c>
      <c r="D78" s="14">
        <v>0.15270084562140104</v>
      </c>
      <c r="E78" s="15">
        <v>-5.2271711729940729E-4</v>
      </c>
      <c r="F78" s="13">
        <v>0.13000840745440276</v>
      </c>
      <c r="G78" s="14">
        <v>0.11967747639863123</v>
      </c>
      <c r="H78" s="15">
        <v>1.0330931055771516E-2</v>
      </c>
      <c r="I78" s="13"/>
      <c r="J78" s="14"/>
      <c r="K78" s="15"/>
    </row>
    <row r="79" spans="1:15" x14ac:dyDescent="0.35">
      <c r="A79" s="33"/>
      <c r="B79" s="1" t="s">
        <v>13</v>
      </c>
      <c r="C79" s="10"/>
      <c r="D79" s="11"/>
      <c r="E79" s="12"/>
      <c r="F79" s="10">
        <v>0.19633978749315664</v>
      </c>
      <c r="G79" s="11">
        <v>0.17663095091784634</v>
      </c>
      <c r="H79" s="12">
        <v>1.9708836575310324E-2</v>
      </c>
      <c r="I79" s="10">
        <v>0.1601717552487705</v>
      </c>
      <c r="J79" s="11">
        <v>0.15138427740469831</v>
      </c>
      <c r="K79" s="12">
        <v>8.7874778440721977E-3</v>
      </c>
    </row>
    <row r="80" spans="1:15" x14ac:dyDescent="0.35">
      <c r="A80" s="32"/>
      <c r="B80" s="5" t="s">
        <v>14</v>
      </c>
      <c r="C80" s="13">
        <v>0.16188358325570212</v>
      </c>
      <c r="D80" s="14">
        <v>0.14748925684406647</v>
      </c>
      <c r="E80" s="15">
        <v>1.4394326411635664E-2</v>
      </c>
      <c r="F80" s="13"/>
      <c r="G80" s="14"/>
      <c r="H80" s="15"/>
      <c r="I80" s="13">
        <v>0.13413895900675035</v>
      </c>
      <c r="J80" s="14">
        <v>0.11988441022946625</v>
      </c>
      <c r="K80" s="15">
        <v>1.4254548777284097E-2</v>
      </c>
    </row>
    <row r="81" spans="1:11" x14ac:dyDescent="0.35">
      <c r="A81" s="33"/>
      <c r="B81" s="1" t="s">
        <v>15</v>
      </c>
      <c r="C81" s="10">
        <v>0.13648159869789311</v>
      </c>
      <c r="D81" s="11">
        <v>0.13120535310606746</v>
      </c>
      <c r="E81" s="12">
        <v>5.276245591825662E-3</v>
      </c>
      <c r="F81" s="10">
        <v>0.19438353173939807</v>
      </c>
      <c r="G81" s="11">
        <v>0.19914095057909134</v>
      </c>
      <c r="H81" s="12">
        <v>-4.7574188396932752E-3</v>
      </c>
      <c r="I81" s="10">
        <v>0.15508205618736565</v>
      </c>
      <c r="J81" s="11">
        <v>0.14975085789950787</v>
      </c>
      <c r="K81" s="12">
        <v>5.3311982878577625E-3</v>
      </c>
    </row>
    <row r="82" spans="1:11" x14ac:dyDescent="0.35">
      <c r="A82" s="34"/>
      <c r="B82" s="24" t="s">
        <v>16</v>
      </c>
      <c r="C82" s="28">
        <v>0.17998998191704524</v>
      </c>
      <c r="D82" s="29">
        <v>0.16380353216182669</v>
      </c>
      <c r="E82" s="30">
        <v>1.6186449755218539E-2</v>
      </c>
      <c r="F82" s="28">
        <v>0.18967850096949274</v>
      </c>
      <c r="G82" s="29">
        <v>0.17333894989966386</v>
      </c>
      <c r="H82" s="30">
        <v>1.633955106982888E-2</v>
      </c>
      <c r="I82" s="28">
        <v>0.16741399641524377</v>
      </c>
      <c r="J82" s="29">
        <v>0.15538205745969483</v>
      </c>
      <c r="K82" s="30">
        <v>1.2031938955548929E-2</v>
      </c>
    </row>
    <row r="83" spans="1:11" x14ac:dyDescent="0.35">
      <c r="A83" s="31" t="s">
        <v>53</v>
      </c>
      <c r="B83" s="1" t="s">
        <v>9</v>
      </c>
      <c r="C83" s="10">
        <v>0.22040413678226908</v>
      </c>
      <c r="D83" s="11">
        <v>0.19120084740965951</v>
      </c>
      <c r="E83" s="12">
        <v>2.9203289372609575E-2</v>
      </c>
      <c r="F83" s="10"/>
      <c r="G83" s="11"/>
      <c r="H83" s="12"/>
      <c r="I83" s="10"/>
      <c r="J83" s="11"/>
      <c r="K83" s="12"/>
    </row>
    <row r="84" spans="1:11" x14ac:dyDescent="0.35">
      <c r="A84" s="32"/>
      <c r="B84" s="5" t="s">
        <v>10</v>
      </c>
      <c r="C84" s="13"/>
      <c r="D84" s="14"/>
      <c r="E84" s="15"/>
      <c r="F84" s="13">
        <v>0.19426335706168066</v>
      </c>
      <c r="G84" s="14">
        <v>0.16945479560530388</v>
      </c>
      <c r="H84" s="15">
        <v>2.4808561456376776E-2</v>
      </c>
      <c r="I84" s="13"/>
      <c r="J84" s="14"/>
      <c r="K84" s="15"/>
    </row>
    <row r="85" spans="1:11" x14ac:dyDescent="0.35">
      <c r="A85" s="33"/>
      <c r="B85" s="1" t="s">
        <v>11</v>
      </c>
      <c r="C85" s="10"/>
      <c r="D85" s="11"/>
      <c r="E85" s="12"/>
      <c r="F85" s="10"/>
      <c r="G85" s="11"/>
      <c r="H85" s="12"/>
      <c r="I85" s="10">
        <v>0.17473414583302832</v>
      </c>
      <c r="J85" s="11">
        <v>0.15608444028922033</v>
      </c>
      <c r="K85" s="12">
        <v>1.8649705543807987E-2</v>
      </c>
    </row>
    <row r="86" spans="1:11" x14ac:dyDescent="0.35">
      <c r="A86" s="32"/>
      <c r="B86" s="5" t="s">
        <v>12</v>
      </c>
      <c r="C86" s="13">
        <v>0.14778866718775499</v>
      </c>
      <c r="D86" s="14">
        <v>0.14169021585081987</v>
      </c>
      <c r="E86" s="15">
        <v>6.0984513369351234E-3</v>
      </c>
      <c r="F86" s="13">
        <v>0.13502606252541557</v>
      </c>
      <c r="G86" s="14">
        <v>0.12015255511330729</v>
      </c>
      <c r="H86" s="15">
        <v>1.4873507412108286E-2</v>
      </c>
      <c r="I86" s="13"/>
      <c r="J86" s="14"/>
      <c r="K86" s="15"/>
    </row>
    <row r="87" spans="1:11" x14ac:dyDescent="0.35">
      <c r="A87" s="33"/>
      <c r="B87" s="1" t="s">
        <v>13</v>
      </c>
      <c r="C87" s="10"/>
      <c r="D87" s="11"/>
      <c r="E87" s="12"/>
      <c r="F87" s="10">
        <v>0.20009607029323029</v>
      </c>
      <c r="G87" s="11">
        <v>0.16566188653990424</v>
      </c>
      <c r="H87" s="12">
        <v>3.4434183753326048E-2</v>
      </c>
      <c r="I87" s="10">
        <v>0.15655265873459898</v>
      </c>
      <c r="J87" s="11">
        <v>0.14138475501348949</v>
      </c>
      <c r="K87" s="12">
        <v>1.5167903721109488E-2</v>
      </c>
    </row>
    <row r="88" spans="1:11" x14ac:dyDescent="0.35">
      <c r="A88" s="32"/>
      <c r="B88" s="5" t="s">
        <v>14</v>
      </c>
      <c r="C88" s="13">
        <v>0.16154599424689395</v>
      </c>
      <c r="D88" s="14">
        <v>0.15606830283371076</v>
      </c>
      <c r="E88" s="15">
        <v>5.4776914131831889E-3</v>
      </c>
      <c r="F88" s="13"/>
      <c r="G88" s="14"/>
      <c r="H88" s="15"/>
      <c r="I88" s="13">
        <v>0.142420814479638</v>
      </c>
      <c r="J88" s="14">
        <v>0.13009049773755657</v>
      </c>
      <c r="K88" s="15">
        <v>1.2330316742081432E-2</v>
      </c>
    </row>
    <row r="89" spans="1:11" x14ac:dyDescent="0.35">
      <c r="A89" s="33"/>
      <c r="B89" s="1" t="s">
        <v>15</v>
      </c>
      <c r="C89" s="10">
        <v>0.12858047454091706</v>
      </c>
      <c r="D89" s="11">
        <v>0.14314229435209105</v>
      </c>
      <c r="E89" s="12">
        <v>-1.4561819811173993E-2</v>
      </c>
      <c r="F89" s="10">
        <v>0.1957980135200883</v>
      </c>
      <c r="G89" s="11">
        <v>0.19672163570126064</v>
      </c>
      <c r="H89" s="12">
        <v>-9.2362218117233996E-4</v>
      </c>
      <c r="I89" s="10">
        <v>0.14820236847396026</v>
      </c>
      <c r="J89" s="11">
        <v>0.1507320719950499</v>
      </c>
      <c r="K89" s="12">
        <v>-2.5297035210896379E-3</v>
      </c>
    </row>
    <row r="90" spans="1:11" x14ac:dyDescent="0.35">
      <c r="A90" s="34"/>
      <c r="B90" s="24" t="s">
        <v>16</v>
      </c>
      <c r="C90" s="28">
        <v>0.17726235602248408</v>
      </c>
      <c r="D90" s="29">
        <v>0.16733026510246846</v>
      </c>
      <c r="E90" s="30">
        <v>9.9320909200156238E-3</v>
      </c>
      <c r="F90" s="28">
        <v>0.19068491071280333</v>
      </c>
      <c r="G90" s="29">
        <v>0.17179788550013186</v>
      </c>
      <c r="H90" s="30">
        <v>1.8887025212671466E-2</v>
      </c>
      <c r="I90" s="28">
        <v>0.16626730986038663</v>
      </c>
      <c r="J90" s="29">
        <v>0.15314313266225002</v>
      </c>
      <c r="K90" s="30">
        <v>1.3124177198136605E-2</v>
      </c>
    </row>
    <row r="91" spans="1:11" x14ac:dyDescent="0.35">
      <c r="A91" s="31" t="s">
        <v>6</v>
      </c>
      <c r="B91" s="1" t="s">
        <v>9</v>
      </c>
      <c r="C91" s="10">
        <v>0.20961338586984449</v>
      </c>
      <c r="D91" s="11">
        <v>0.1880009216544028</v>
      </c>
      <c r="E91" s="12">
        <f>C91-D91</f>
        <v>2.161246421544169E-2</v>
      </c>
      <c r="F91" s="10"/>
      <c r="G91" s="11"/>
      <c r="H91" s="12"/>
      <c r="I91" s="10"/>
      <c r="J91" s="11"/>
      <c r="K91" s="12"/>
    </row>
    <row r="92" spans="1:11" x14ac:dyDescent="0.35">
      <c r="A92" s="32"/>
      <c r="B92" s="5" t="s">
        <v>10</v>
      </c>
      <c r="C92" s="13"/>
      <c r="D92" s="14"/>
      <c r="E92" s="15"/>
      <c r="F92" s="13">
        <v>0.18279023185720858</v>
      </c>
      <c r="G92" s="14">
        <v>0.16308640719907952</v>
      </c>
      <c r="H92" s="15">
        <f>F92-G92</f>
        <v>1.970382465812906E-2</v>
      </c>
      <c r="I92" s="13"/>
      <c r="J92" s="14"/>
      <c r="K92" s="15"/>
    </row>
    <row r="93" spans="1:11" x14ac:dyDescent="0.35">
      <c r="A93" s="33"/>
      <c r="B93" s="1" t="s">
        <v>11</v>
      </c>
      <c r="C93" s="10"/>
      <c r="D93" s="11"/>
      <c r="E93" s="12"/>
      <c r="F93" s="10"/>
      <c r="G93" s="11"/>
      <c r="H93" s="12"/>
      <c r="I93" s="10">
        <v>0.16836812917785057</v>
      </c>
      <c r="J93" s="11">
        <v>0.1544789949630869</v>
      </c>
      <c r="K93" s="12">
        <f>I93-J93</f>
        <v>1.3889134214763676E-2</v>
      </c>
    </row>
    <row r="94" spans="1:11" x14ac:dyDescent="0.35">
      <c r="A94" s="32"/>
      <c r="B94" s="5" t="s">
        <v>12</v>
      </c>
      <c r="C94" s="13">
        <v>0.15378743543421286</v>
      </c>
      <c r="D94" s="14">
        <v>0.14048836755638108</v>
      </c>
      <c r="E94" s="15">
        <f t="shared" ref="E94:E114" si="3">C94-D94</f>
        <v>1.3299067877831777E-2</v>
      </c>
      <c r="F94" s="13">
        <v>0.12922962456113546</v>
      </c>
      <c r="G94" s="14">
        <v>0.11271469901448544</v>
      </c>
      <c r="H94" s="15">
        <f t="shared" ref="H94:H114" si="4">F94-G94</f>
        <v>1.6514925546650017E-2</v>
      </c>
      <c r="I94" s="13"/>
      <c r="J94" s="14"/>
      <c r="K94" s="15"/>
    </row>
    <row r="95" spans="1:11" x14ac:dyDescent="0.35">
      <c r="A95" s="33"/>
      <c r="B95" s="1" t="s">
        <v>13</v>
      </c>
      <c r="C95" s="10"/>
      <c r="D95" s="11"/>
      <c r="E95" s="12"/>
      <c r="F95" s="10">
        <v>0.2287585117621832</v>
      </c>
      <c r="G95" s="11">
        <v>0.18689790069349288</v>
      </c>
      <c r="H95" s="12">
        <f t="shared" si="4"/>
        <v>4.1860611068690323E-2</v>
      </c>
      <c r="I95" s="10">
        <v>0.18097453965299476</v>
      </c>
      <c r="J95" s="11">
        <v>0.15797380841587449</v>
      </c>
      <c r="K95" s="12">
        <f t="shared" ref="K95:K114" si="5">I95-J95</f>
        <v>2.3000731237120264E-2</v>
      </c>
    </row>
    <row r="96" spans="1:11" x14ac:dyDescent="0.35">
      <c r="A96" s="32"/>
      <c r="B96" s="5" t="s">
        <v>14</v>
      </c>
      <c r="C96" s="13">
        <v>0.14840314265478563</v>
      </c>
      <c r="D96" s="14">
        <v>0.12923097194999422</v>
      </c>
      <c r="E96" s="15">
        <f t="shared" si="3"/>
        <v>1.9172170704791408E-2</v>
      </c>
      <c r="F96" s="13"/>
      <c r="G96" s="14"/>
      <c r="H96" s="15"/>
      <c r="I96" s="13">
        <v>0.12477731410303342</v>
      </c>
      <c r="J96" s="14">
        <v>0.10503453156648852</v>
      </c>
      <c r="K96" s="15">
        <f t="shared" si="5"/>
        <v>1.9742782536544892E-2</v>
      </c>
    </row>
    <row r="97" spans="1:11" x14ac:dyDescent="0.35">
      <c r="A97" s="33"/>
      <c r="B97" s="1" t="s">
        <v>15</v>
      </c>
      <c r="C97" s="10">
        <v>0.12192073452757167</v>
      </c>
      <c r="D97" s="11">
        <v>0.12268658450272457</v>
      </c>
      <c r="E97" s="12">
        <f t="shared" si="3"/>
        <v>-7.6584997515290187E-4</v>
      </c>
      <c r="F97" s="10">
        <v>0.18682749461995696</v>
      </c>
      <c r="G97" s="11">
        <v>0.17839742717941742</v>
      </c>
      <c r="H97" s="12">
        <f t="shared" si="4"/>
        <v>8.4300674405395348E-3</v>
      </c>
      <c r="I97" s="10">
        <v>0.14603461471797399</v>
      </c>
      <c r="J97" s="11">
        <v>0.13641790056496736</v>
      </c>
      <c r="K97" s="12">
        <f t="shared" si="5"/>
        <v>9.6167141530066336E-3</v>
      </c>
    </row>
    <row r="98" spans="1:11" x14ac:dyDescent="0.35">
      <c r="A98" s="34"/>
      <c r="B98" s="24" t="s">
        <v>16</v>
      </c>
      <c r="C98" s="28">
        <v>0.16865668529150846</v>
      </c>
      <c r="D98" s="29">
        <v>0.15629306292822298</v>
      </c>
      <c r="E98" s="30">
        <f t="shared" si="3"/>
        <v>1.2363622363285476E-2</v>
      </c>
      <c r="F98" s="28">
        <v>0.18206541922582489</v>
      </c>
      <c r="G98" s="29">
        <v>0.16411897201498687</v>
      </c>
      <c r="H98" s="30">
        <f t="shared" si="4"/>
        <v>1.7946447210838018E-2</v>
      </c>
      <c r="I98" s="28">
        <v>0.1616125783257055</v>
      </c>
      <c r="J98" s="29">
        <v>0.14821661159318716</v>
      </c>
      <c r="K98" s="30">
        <f t="shared" si="5"/>
        <v>1.3395966732518333E-2</v>
      </c>
    </row>
    <row r="99" spans="1:11" ht="14.5" customHeight="1" x14ac:dyDescent="0.35">
      <c r="A99" s="33" t="s">
        <v>7</v>
      </c>
      <c r="B99" s="1" t="s">
        <v>9</v>
      </c>
      <c r="C99" s="10">
        <v>0.19978533396457687</v>
      </c>
      <c r="D99" s="11">
        <v>0.1804653907764944</v>
      </c>
      <c r="E99" s="12">
        <f t="shared" si="3"/>
        <v>1.9319943188082472E-2</v>
      </c>
      <c r="F99" s="10"/>
      <c r="G99" s="11"/>
      <c r="H99" s="12"/>
      <c r="I99" s="10"/>
      <c r="J99" s="11"/>
      <c r="K99" s="12"/>
    </row>
    <row r="100" spans="1:11" x14ac:dyDescent="0.35">
      <c r="A100" s="32"/>
      <c r="B100" s="5" t="s">
        <v>10</v>
      </c>
      <c r="C100" s="13"/>
      <c r="D100" s="14"/>
      <c r="E100" s="15"/>
      <c r="F100" s="13">
        <v>0.17729768310998248</v>
      </c>
      <c r="G100" s="14">
        <v>0.15714141736238355</v>
      </c>
      <c r="H100" s="15">
        <f t="shared" si="4"/>
        <v>2.0156265747598934E-2</v>
      </c>
      <c r="I100" s="13"/>
      <c r="J100" s="14"/>
      <c r="K100" s="15"/>
    </row>
    <row r="101" spans="1:11" x14ac:dyDescent="0.35">
      <c r="A101" s="33"/>
      <c r="B101" s="1" t="s">
        <v>11</v>
      </c>
      <c r="C101" s="10"/>
      <c r="D101" s="11"/>
      <c r="E101" s="12"/>
      <c r="F101" s="10"/>
      <c r="G101" s="11"/>
      <c r="H101" s="12"/>
      <c r="I101" s="10">
        <v>0.16418420540330081</v>
      </c>
      <c r="J101" s="11">
        <v>0.14621069556502492</v>
      </c>
      <c r="K101" s="12">
        <f t="shared" si="5"/>
        <v>1.7973509838275892E-2</v>
      </c>
    </row>
    <row r="102" spans="1:11" x14ac:dyDescent="0.35">
      <c r="A102" s="32"/>
      <c r="B102" s="5" t="s">
        <v>12</v>
      </c>
      <c r="C102" s="13">
        <v>0.14114719371490858</v>
      </c>
      <c r="D102" s="14">
        <v>0.14741994529337968</v>
      </c>
      <c r="E102" s="15">
        <f t="shared" si="3"/>
        <v>-6.2727515784710974E-3</v>
      </c>
      <c r="F102" s="13">
        <v>0.11921691971773472</v>
      </c>
      <c r="G102" s="14">
        <v>0.11198142529790731</v>
      </c>
      <c r="H102" s="15">
        <f t="shared" si="4"/>
        <v>7.2354944198274179E-3</v>
      </c>
      <c r="I102" s="13"/>
      <c r="J102" s="14"/>
      <c r="K102" s="15"/>
    </row>
    <row r="103" spans="1:11" x14ac:dyDescent="0.35">
      <c r="A103" s="33"/>
      <c r="B103" s="1" t="s">
        <v>13</v>
      </c>
      <c r="C103" s="10"/>
      <c r="D103" s="11"/>
      <c r="E103" s="12"/>
      <c r="F103" s="10">
        <v>0.17145200984413453</v>
      </c>
      <c r="G103" s="11">
        <v>0.16081031811138455</v>
      </c>
      <c r="H103" s="12">
        <f t="shared" si="4"/>
        <v>1.064169173274998E-2</v>
      </c>
      <c r="I103" s="10">
        <v>0.14954315571823745</v>
      </c>
      <c r="J103" s="11">
        <v>0.13797535555617649</v>
      </c>
      <c r="K103" s="12">
        <f t="shared" si="5"/>
        <v>1.1567800162060965E-2</v>
      </c>
    </row>
    <row r="104" spans="1:11" x14ac:dyDescent="0.35">
      <c r="A104" s="32"/>
      <c r="B104" s="5" t="s">
        <v>14</v>
      </c>
      <c r="C104" s="13">
        <v>0.13222359762850999</v>
      </c>
      <c r="D104" s="14">
        <v>0.13134406150237801</v>
      </c>
      <c r="E104" s="15">
        <f t="shared" si="3"/>
        <v>8.7953612613198007E-4</v>
      </c>
      <c r="F104" s="13"/>
      <c r="G104" s="14"/>
      <c r="H104" s="15"/>
      <c r="I104" s="13">
        <v>0.1224900538263515</v>
      </c>
      <c r="J104" s="14">
        <v>0.11216943599344723</v>
      </c>
      <c r="K104" s="15">
        <f t="shared" si="5"/>
        <v>1.0320617832904277E-2</v>
      </c>
    </row>
    <row r="105" spans="1:11" x14ac:dyDescent="0.35">
      <c r="A105" s="33"/>
      <c r="B105" s="1" t="s">
        <v>15</v>
      </c>
      <c r="C105" s="10">
        <v>0.11808700174725607</v>
      </c>
      <c r="D105" s="11">
        <v>0.12952905753480004</v>
      </c>
      <c r="E105" s="12">
        <f t="shared" si="3"/>
        <v>-1.1442055787543967E-2</v>
      </c>
      <c r="F105" s="10">
        <v>0.19017991127438519</v>
      </c>
      <c r="G105" s="11">
        <v>0.18441110628213433</v>
      </c>
      <c r="H105" s="12">
        <f t="shared" si="4"/>
        <v>5.7688049922508533E-3</v>
      </c>
      <c r="I105" s="10">
        <v>0.13594524242614314</v>
      </c>
      <c r="J105" s="11">
        <v>0.13341670325534719</v>
      </c>
      <c r="K105" s="12">
        <f t="shared" si="5"/>
        <v>2.528539170795957E-3</v>
      </c>
    </row>
    <row r="106" spans="1:11" x14ac:dyDescent="0.35">
      <c r="A106" s="34"/>
      <c r="B106" s="24" t="s">
        <v>16</v>
      </c>
      <c r="C106" s="28">
        <v>0.16120704593722168</v>
      </c>
      <c r="D106" s="29">
        <v>0.15634210918704133</v>
      </c>
      <c r="E106" s="30">
        <f t="shared" si="3"/>
        <v>4.8649367501803487E-3</v>
      </c>
      <c r="F106" s="28">
        <v>0.17603057871560454</v>
      </c>
      <c r="G106" s="29">
        <v>0.16024096385542169</v>
      </c>
      <c r="H106" s="30">
        <f t="shared" si="4"/>
        <v>1.5789614860182849E-2</v>
      </c>
      <c r="I106" s="28">
        <v>0.15492584745762711</v>
      </c>
      <c r="J106" s="29">
        <v>0.1413299165004985</v>
      </c>
      <c r="K106" s="30">
        <f t="shared" si="5"/>
        <v>1.3595930957128605E-2</v>
      </c>
    </row>
    <row r="107" spans="1:11" x14ac:dyDescent="0.35">
      <c r="A107" s="33" t="s">
        <v>8</v>
      </c>
      <c r="B107" s="1" t="s">
        <v>9</v>
      </c>
      <c r="C107" s="10">
        <v>0.19246666247377425</v>
      </c>
      <c r="D107" s="11">
        <v>0.17958803219496305</v>
      </c>
      <c r="E107" s="12">
        <f t="shared" si="3"/>
        <v>1.2878630278811198E-2</v>
      </c>
      <c r="F107" s="10"/>
      <c r="G107" s="11"/>
      <c r="H107" s="12"/>
      <c r="I107" s="10"/>
      <c r="J107" s="11"/>
      <c r="K107" s="12"/>
    </row>
    <row r="108" spans="1:11" x14ac:dyDescent="0.35">
      <c r="A108" s="32"/>
      <c r="B108" s="5" t="s">
        <v>10</v>
      </c>
      <c r="C108" s="13"/>
      <c r="D108" s="14"/>
      <c r="E108" s="15"/>
      <c r="F108" s="13">
        <v>0.16398814449880486</v>
      </c>
      <c r="G108" s="14">
        <v>0.15767441330614493</v>
      </c>
      <c r="H108" s="15">
        <f t="shared" si="4"/>
        <v>6.3137311926599327E-3</v>
      </c>
      <c r="I108" s="13"/>
      <c r="J108" s="14"/>
      <c r="K108" s="15"/>
    </row>
    <row r="109" spans="1:11" x14ac:dyDescent="0.35">
      <c r="A109" s="33"/>
      <c r="B109" s="1" t="s">
        <v>11</v>
      </c>
      <c r="C109" s="10"/>
      <c r="D109" s="11"/>
      <c r="E109" s="12"/>
      <c r="F109" s="10"/>
      <c r="G109" s="11"/>
      <c r="H109" s="12"/>
      <c r="I109" s="10">
        <v>0.15297085161280996</v>
      </c>
      <c r="J109" s="11">
        <v>0.14720043943018626</v>
      </c>
      <c r="K109" s="12">
        <f t="shared" si="5"/>
        <v>5.7704121826236965E-3</v>
      </c>
    </row>
    <row r="110" spans="1:11" x14ac:dyDescent="0.35">
      <c r="A110" s="32"/>
      <c r="B110" s="5" t="s">
        <v>12</v>
      </c>
      <c r="C110" s="13">
        <v>0.15122161653398172</v>
      </c>
      <c r="D110" s="14">
        <v>0.14724760448122148</v>
      </c>
      <c r="E110" s="15">
        <f t="shared" si="3"/>
        <v>3.9740120527602396E-3</v>
      </c>
      <c r="F110" s="13">
        <v>0.12457921016795279</v>
      </c>
      <c r="G110" s="14">
        <v>0.11271175669541535</v>
      </c>
      <c r="H110" s="15">
        <f t="shared" si="4"/>
        <v>1.186745347253744E-2</v>
      </c>
      <c r="I110" s="13"/>
      <c r="J110" s="14"/>
      <c r="K110" s="15"/>
    </row>
    <row r="111" spans="1:11" x14ac:dyDescent="0.35">
      <c r="A111" s="33"/>
      <c r="B111" s="1" t="s">
        <v>13</v>
      </c>
      <c r="C111" s="10"/>
      <c r="D111" s="11"/>
      <c r="E111" s="12"/>
      <c r="F111" s="10">
        <v>0.1678576949144481</v>
      </c>
      <c r="G111" s="11">
        <v>0.15281625664379733</v>
      </c>
      <c r="H111" s="12">
        <f t="shared" si="4"/>
        <v>1.504143827065077E-2</v>
      </c>
      <c r="I111" s="10">
        <v>0.13979736935655884</v>
      </c>
      <c r="J111" s="11">
        <v>0.1389975115535016</v>
      </c>
      <c r="K111" s="12">
        <f t="shared" si="5"/>
        <v>7.9985780305724674E-4</v>
      </c>
    </row>
    <row r="112" spans="1:11" x14ac:dyDescent="0.35">
      <c r="A112" s="32"/>
      <c r="B112" s="5" t="s">
        <v>14</v>
      </c>
      <c r="C112" s="13">
        <v>0.13588813724806473</v>
      </c>
      <c r="D112" s="14">
        <v>0.13620196666434201</v>
      </c>
      <c r="E112" s="15">
        <f t="shared" si="3"/>
        <v>-3.1382941627727812E-4</v>
      </c>
      <c r="F112" s="13"/>
      <c r="G112" s="14"/>
      <c r="H112" s="15"/>
      <c r="I112" s="13">
        <v>0.15901759764938839</v>
      </c>
      <c r="J112" s="14">
        <v>0.15713327584554948</v>
      </c>
      <c r="K112" s="15">
        <f t="shared" si="5"/>
        <v>1.8843218038389065E-3</v>
      </c>
    </row>
    <row r="113" spans="1:11" x14ac:dyDescent="0.35">
      <c r="A113" s="33"/>
      <c r="B113" s="1" t="s">
        <v>15</v>
      </c>
      <c r="C113" s="10">
        <v>0.11022265099183895</v>
      </c>
      <c r="D113" s="11">
        <v>0.11584200664180627</v>
      </c>
      <c r="E113" s="12">
        <f t="shared" si="3"/>
        <v>-5.6193556499673225E-3</v>
      </c>
      <c r="F113" s="10">
        <v>0.1818433102552178</v>
      </c>
      <c r="G113" s="11">
        <v>0.16961456554262155</v>
      </c>
      <c r="H113" s="12">
        <f t="shared" si="4"/>
        <v>1.2228744712596246E-2</v>
      </c>
      <c r="I113" s="10">
        <v>0.13096080729317755</v>
      </c>
      <c r="J113" s="11">
        <v>0.12445511965127658</v>
      </c>
      <c r="K113" s="12">
        <f t="shared" si="5"/>
        <v>6.5056876419009729E-3</v>
      </c>
    </row>
    <row r="114" spans="1:11" x14ac:dyDescent="0.35">
      <c r="A114" s="34"/>
      <c r="B114" s="5" t="s">
        <v>16</v>
      </c>
      <c r="C114" s="13">
        <v>0.15510157304857961</v>
      </c>
      <c r="D114" s="14">
        <v>0.15062559571416695</v>
      </c>
      <c r="E114" s="15">
        <f t="shared" si="3"/>
        <v>4.4759773344126563E-3</v>
      </c>
      <c r="F114" s="13">
        <v>0.16568472032970588</v>
      </c>
      <c r="G114" s="14">
        <v>0.15736604566989498</v>
      </c>
      <c r="H114" s="15">
        <f t="shared" si="4"/>
        <v>8.3186746598108985E-3</v>
      </c>
      <c r="I114" s="13">
        <v>0.14711521890064652</v>
      </c>
      <c r="J114" s="14">
        <v>0.14144266137490583</v>
      </c>
      <c r="K114" s="15">
        <f t="shared" si="5"/>
        <v>5.6725575257406957E-3</v>
      </c>
    </row>
    <row r="115" spans="1:11" x14ac:dyDescent="0.35">
      <c r="A115" s="61" t="s">
        <v>52</v>
      </c>
      <c r="B115" s="62"/>
      <c r="C115" s="62"/>
      <c r="D115" s="62"/>
      <c r="E115" s="62"/>
      <c r="F115" s="16"/>
      <c r="G115" s="16"/>
      <c r="H115" s="16"/>
      <c r="I115" s="16"/>
      <c r="J115" s="16"/>
      <c r="K115" s="16"/>
    </row>
  </sheetData>
  <mergeCells count="8">
    <mergeCell ref="A115:E115"/>
    <mergeCell ref="C7:E7"/>
    <mergeCell ref="F7:H7"/>
    <mergeCell ref="I7:K7"/>
    <mergeCell ref="C64:E64"/>
    <mergeCell ref="F64:H64"/>
    <mergeCell ref="I64:K64"/>
    <mergeCell ref="A58:E58"/>
  </mergeCells>
  <hyperlinks>
    <hyperlink ref="A4" location="Eclaircissements!A1" display="Eclaircissements" xr:uid="{00000000-0004-0000-0000-000000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showGridLines="0" zoomScale="85" zoomScaleNormal="85" workbookViewId="0">
      <selection activeCell="A22" sqref="A22:J22"/>
    </sheetView>
  </sheetViews>
  <sheetFormatPr defaultColWidth="9.1796875" defaultRowHeight="14.5" x14ac:dyDescent="0.35"/>
  <cols>
    <col min="1" max="1" width="9.26953125" style="35" customWidth="1"/>
    <col min="2" max="16384" width="9.1796875" style="35"/>
  </cols>
  <sheetData>
    <row r="1" spans="1:9" x14ac:dyDescent="0.35">
      <c r="A1" s="49" t="s">
        <v>29</v>
      </c>
    </row>
    <row r="2" spans="1:9" x14ac:dyDescent="0.35">
      <c r="A2" s="50"/>
    </row>
    <row r="3" spans="1:9" ht="18.5" x14ac:dyDescent="0.45">
      <c r="A3" s="51" t="s">
        <v>30</v>
      </c>
      <c r="B3" s="52"/>
      <c r="C3" s="53"/>
      <c r="D3" s="53"/>
      <c r="E3" s="54"/>
      <c r="F3" s="54"/>
      <c r="G3" s="54"/>
      <c r="H3" s="54"/>
      <c r="I3" s="54"/>
    </row>
    <row r="4" spans="1:9" x14ac:dyDescent="0.35">
      <c r="B4" s="55"/>
    </row>
    <row r="5" spans="1:9" ht="15.5" x14ac:dyDescent="0.35">
      <c r="A5" s="56" t="s">
        <v>31</v>
      </c>
    </row>
    <row r="7" spans="1:9" x14ac:dyDescent="0.35">
      <c r="A7" s="57" t="s">
        <v>32</v>
      </c>
      <c r="B7" s="57"/>
      <c r="C7" s="57"/>
      <c r="D7" s="57"/>
      <c r="E7" s="57"/>
      <c r="F7" s="57"/>
      <c r="G7" s="57"/>
      <c r="H7" s="57"/>
      <c r="I7" s="57"/>
    </row>
    <row r="8" spans="1:9" x14ac:dyDescent="0.35">
      <c r="A8" s="57"/>
      <c r="B8" s="57"/>
      <c r="C8" s="57"/>
      <c r="D8" s="57"/>
      <c r="E8" s="57"/>
      <c r="F8" s="57"/>
      <c r="G8" s="57"/>
      <c r="H8" s="57"/>
      <c r="I8" s="57"/>
    </row>
    <row r="9" spans="1:9" x14ac:dyDescent="0.35">
      <c r="A9" s="57" t="s">
        <v>33</v>
      </c>
      <c r="B9" s="57"/>
      <c r="C9" s="57"/>
      <c r="D9" s="57"/>
      <c r="E9" s="57"/>
      <c r="F9" s="57"/>
      <c r="G9" s="57"/>
      <c r="H9" s="57"/>
      <c r="I9" s="57"/>
    </row>
    <row r="11" spans="1:9" x14ac:dyDescent="0.35">
      <c r="A11" s="50" t="s">
        <v>34</v>
      </c>
      <c r="B11" s="50"/>
      <c r="C11" s="50"/>
      <c r="D11" s="50"/>
      <c r="E11" s="50"/>
      <c r="F11" s="50"/>
      <c r="G11" s="50"/>
      <c r="H11" s="50"/>
      <c r="I11" s="50"/>
    </row>
    <row r="12" spans="1:9" x14ac:dyDescent="0.35">
      <c r="A12" s="50" t="s">
        <v>35</v>
      </c>
      <c r="B12" s="50"/>
      <c r="C12" s="50"/>
      <c r="D12" s="50"/>
      <c r="E12" s="50"/>
      <c r="F12" s="50"/>
      <c r="G12" s="50"/>
      <c r="H12" s="50"/>
      <c r="I12" s="50"/>
    </row>
    <row r="13" spans="1:9" x14ac:dyDescent="0.35">
      <c r="A13" s="50" t="s">
        <v>36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35">
      <c r="A14" s="50" t="s">
        <v>37</v>
      </c>
      <c r="B14" s="50"/>
      <c r="C14" s="50"/>
      <c r="D14" s="50"/>
      <c r="E14" s="50"/>
      <c r="F14" s="50"/>
      <c r="G14" s="50"/>
      <c r="H14" s="50"/>
      <c r="I14" s="50"/>
    </row>
    <row r="15" spans="1:9" x14ac:dyDescent="0.35">
      <c r="B15" s="50"/>
      <c r="C15" s="50"/>
      <c r="D15" s="50"/>
      <c r="E15" s="50"/>
      <c r="F15" s="50"/>
      <c r="G15" s="50"/>
      <c r="H15" s="50"/>
      <c r="I15" s="50"/>
    </row>
    <row r="16" spans="1:9" x14ac:dyDescent="0.35">
      <c r="A16" s="50" t="s">
        <v>38</v>
      </c>
      <c r="B16" s="50"/>
      <c r="C16" s="50"/>
      <c r="D16" s="50"/>
      <c r="E16" s="50"/>
      <c r="F16" s="50"/>
      <c r="G16" s="50"/>
      <c r="H16" s="50"/>
      <c r="I16" s="50"/>
    </row>
    <row r="17" spans="1:10" x14ac:dyDescent="0.35">
      <c r="A17" s="50" t="s">
        <v>39</v>
      </c>
      <c r="B17" s="50"/>
      <c r="C17" s="50"/>
      <c r="D17" s="50"/>
      <c r="E17" s="50"/>
      <c r="F17" s="50"/>
      <c r="G17" s="50"/>
      <c r="H17" s="50"/>
      <c r="I17" s="50"/>
    </row>
    <row r="18" spans="1:10" x14ac:dyDescent="0.35">
      <c r="A18" s="50" t="s">
        <v>40</v>
      </c>
      <c r="B18" s="50"/>
      <c r="C18" s="50"/>
      <c r="D18" s="50"/>
      <c r="E18" s="50"/>
      <c r="F18" s="50"/>
      <c r="G18" s="50"/>
      <c r="H18" s="50"/>
      <c r="I18" s="50"/>
    </row>
    <row r="19" spans="1:10" x14ac:dyDescent="0.35">
      <c r="A19" s="50"/>
      <c r="B19" s="50"/>
      <c r="C19" s="50"/>
      <c r="D19" s="50"/>
      <c r="E19" s="50"/>
      <c r="F19" s="50"/>
      <c r="G19" s="50"/>
      <c r="H19" s="50"/>
      <c r="I19" s="50"/>
    </row>
    <row r="20" spans="1:10" x14ac:dyDescent="0.35">
      <c r="A20" s="50" t="s">
        <v>41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 x14ac:dyDescent="0.3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35">
      <c r="A22" s="66" t="s">
        <v>42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0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.5" x14ac:dyDescent="0.35">
      <c r="A24" s="56" t="s">
        <v>43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5">
      <c r="A25" s="58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5">
      <c r="A26" s="50" t="s">
        <v>1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35">
      <c r="A27" s="50" t="s">
        <v>2</v>
      </c>
      <c r="B27" s="50"/>
      <c r="C27" s="50"/>
      <c r="D27" s="50"/>
      <c r="E27" s="50"/>
      <c r="F27" s="50"/>
      <c r="G27" s="50"/>
      <c r="H27" s="50"/>
      <c r="I27" s="50"/>
      <c r="J27" s="50"/>
    </row>
    <row r="29" spans="1:10" ht="15.5" x14ac:dyDescent="0.35">
      <c r="A29" s="56" t="s">
        <v>44</v>
      </c>
    </row>
    <row r="30" spans="1:10" x14ac:dyDescent="0.35">
      <c r="A30" s="50" t="s">
        <v>45</v>
      </c>
    </row>
    <row r="31" spans="1:10" x14ac:dyDescent="0.35">
      <c r="A31" s="50" t="s">
        <v>46</v>
      </c>
    </row>
    <row r="32" spans="1:10" x14ac:dyDescent="0.35">
      <c r="A32" s="50" t="s">
        <v>47</v>
      </c>
      <c r="D32" s="59" t="s">
        <v>3</v>
      </c>
    </row>
    <row r="33" spans="1:4" x14ac:dyDescent="0.35">
      <c r="A33" s="50" t="s">
        <v>48</v>
      </c>
      <c r="D33" s="59" t="s">
        <v>4</v>
      </c>
    </row>
    <row r="35" spans="1:4" x14ac:dyDescent="0.35">
      <c r="A35" s="50" t="s">
        <v>49</v>
      </c>
    </row>
    <row r="36" spans="1:4" x14ac:dyDescent="0.35">
      <c r="A36" s="50" t="s">
        <v>50</v>
      </c>
    </row>
  </sheetData>
  <mergeCells count="1">
    <mergeCell ref="A22:J22"/>
  </mergeCells>
  <hyperlinks>
    <hyperlink ref="A22" r:id="rId1" display="https://www.dynamstat.be/nl/methodologie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2016-11-30T10:41:02Z</dcterms:created>
  <dcterms:modified xsi:type="dcterms:W3CDTF">2022-10-10T10:18:45Z</dcterms:modified>
</cp:coreProperties>
</file>