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ynaM\cResults\excel\Tabellen voor website\1617.4\NL\WN regionaal\"/>
    </mc:Choice>
  </mc:AlternateContent>
  <bookViews>
    <workbookView xWindow="0" yWindow="0" windowWidth="19200" windowHeight="11010"/>
  </bookViews>
  <sheets>
    <sheet name="Tableau" sheetId="1" r:id="rId1"/>
    <sheet name="Eclaircissement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48" i="1"/>
  <c r="K49" i="1"/>
  <c r="K50" i="1"/>
  <c r="K53" i="1"/>
  <c r="K55" i="1"/>
  <c r="K56" i="1"/>
  <c r="K57" i="1"/>
  <c r="K58" i="1"/>
  <c r="K61" i="1"/>
  <c r="K63" i="1"/>
  <c r="K64" i="1"/>
  <c r="K65" i="1"/>
  <c r="K66" i="1"/>
  <c r="K45" i="1"/>
  <c r="H46" i="1"/>
  <c r="H47" i="1"/>
  <c r="H49" i="1"/>
  <c r="H50" i="1"/>
  <c r="H52" i="1"/>
  <c r="H54" i="1"/>
  <c r="H55" i="1"/>
  <c r="H57" i="1"/>
  <c r="H58" i="1"/>
  <c r="H60" i="1"/>
  <c r="H62" i="1"/>
  <c r="H63" i="1"/>
  <c r="H65" i="1"/>
  <c r="H66" i="1"/>
  <c r="H44" i="1"/>
  <c r="E46" i="1"/>
  <c r="E48" i="1"/>
  <c r="E49" i="1"/>
  <c r="E50" i="1"/>
  <c r="E51" i="1"/>
  <c r="E54" i="1"/>
  <c r="E56" i="1"/>
  <c r="E57" i="1"/>
  <c r="E58" i="1"/>
  <c r="E59" i="1"/>
  <c r="E62" i="1"/>
  <c r="E64" i="1"/>
  <c r="E65" i="1"/>
  <c r="E66" i="1"/>
  <c r="E43" i="1"/>
  <c r="K14" i="1"/>
  <c r="K15" i="1"/>
  <c r="K16" i="1"/>
  <c r="K17" i="1"/>
  <c r="K20" i="1"/>
  <c r="K22" i="1"/>
  <c r="K23" i="1"/>
  <c r="K24" i="1"/>
  <c r="K25" i="1"/>
  <c r="K28" i="1"/>
  <c r="K30" i="1"/>
  <c r="K31" i="1"/>
  <c r="K32" i="1"/>
  <c r="K33" i="1"/>
  <c r="K12" i="1"/>
  <c r="H13" i="1"/>
  <c r="H14" i="1"/>
  <c r="H16" i="1"/>
  <c r="H17" i="1"/>
  <c r="H19" i="1"/>
  <c r="H21" i="1"/>
  <c r="H22" i="1"/>
  <c r="H24" i="1"/>
  <c r="H25" i="1"/>
  <c r="H27" i="1"/>
  <c r="H29" i="1"/>
  <c r="H30" i="1"/>
  <c r="H32" i="1"/>
  <c r="H33" i="1"/>
  <c r="H11" i="1"/>
  <c r="E13" i="1"/>
  <c r="E15" i="1"/>
  <c r="E16" i="1"/>
  <c r="E17" i="1"/>
  <c r="E18" i="1"/>
  <c r="E21" i="1"/>
  <c r="E23" i="1"/>
  <c r="E24" i="1"/>
  <c r="E25" i="1"/>
  <c r="E26" i="1"/>
  <c r="E29" i="1"/>
  <c r="E31" i="1"/>
  <c r="E32" i="1"/>
  <c r="E33" i="1"/>
  <c r="E10" i="1"/>
</calcChain>
</file>

<file path=xl/sharedStrings.xml><?xml version="1.0" encoding="utf-8"?>
<sst xmlns="http://schemas.openxmlformats.org/spreadsheetml/2006/main" count="143" uniqueCount="54">
  <si>
    <t>n</t>
  </si>
  <si>
    <t>EUROSTAT/OECD (2007), Eurostat - OECD Manual on Business Demography Statistics, Luxembourg.</t>
  </si>
  <si>
    <t>Davis J.S., Haltiwanger J.C. &amp; Schuh S. (1996) , Job creation and destruction, Cambridge / London.</t>
  </si>
  <si>
    <t>Peter Vets</t>
  </si>
  <si>
    <t>Tim Goesaert</t>
  </si>
  <si>
    <t>retour au tableau</t>
  </si>
  <si>
    <t>Entrées et sorties régionales (Belgique, données annuelles)</t>
  </si>
  <si>
    <t>1. Éclaircissements</t>
  </si>
  <si>
    <r>
      <t xml:space="preserve">Ce tableau contient des chiffres annuels concernant les travailleurs entrés et sorties auprès les employeurs </t>
    </r>
    <r>
      <rPr>
        <sz val="10"/>
        <rFont val="Calibri"/>
        <family val="2"/>
        <scheme val="minor"/>
      </rPr>
      <t>belges.</t>
    </r>
  </si>
  <si>
    <t>Dans DynaM, les flux les plus fondamentaux sur le marché de l'emploi sont aussi appelés “entrées” et “sorties”.</t>
  </si>
  <si>
    <t>En l’occurrence, il s'agit à chaque fois des entrées et sorties dans une entreprise assujettie à l’ONSS.</t>
  </si>
  <si>
    <t>Les entrées et sorties sont répertoriées par unité locale de l'employeur (lieu de travail du travailleur).</t>
  </si>
  <si>
    <t>Lorsqu'un travailleur d'une entreprise assujettie à l’ONSS n'est pas retrouvé dans la déclaration DmfA de l'année t-1, mais bien de l'année t, nous parlons d'une entrée (Davis en Haltiwanger 1999).</t>
  </si>
  <si>
    <t xml:space="preserve">Les taux du tableau inférieur sont établis en divisant les chiffres absolus  par le nombre total de postes de travail. </t>
  </si>
  <si>
    <t>2. Références</t>
  </si>
  <si>
    <t>3. Plus d'informations</t>
  </si>
  <si>
    <t xml:space="preserve">Source:  </t>
  </si>
  <si>
    <t>Employeurs secteur privé et public (autorités federales, régionales, communautaires): ONSS</t>
  </si>
  <si>
    <t>Info à propos de la source et de la statistique de base:</t>
  </si>
  <si>
    <t>Info à propos de la méthodologie et des indicateurs:</t>
  </si>
  <si>
    <t>©DynaM-reg, projet de coopération entre l'IBSA, l'IWEPS, le département WSE, l'ONSS et le HIVA-KU Leuven</t>
  </si>
  <si>
    <t>Reproduction autorisée moyennant mention de la source.</t>
  </si>
  <si>
    <t>Eclaircissements</t>
  </si>
  <si>
    <t>Nombre d'emplois</t>
  </si>
  <si>
    <t>Période</t>
  </si>
  <si>
    <t>Région de Bruxelles-capitale</t>
  </si>
  <si>
    <t>Région flamande</t>
  </si>
  <si>
    <t>Région wallonne</t>
  </si>
  <si>
    <t>entrées</t>
  </si>
  <si>
    <t>sorties</t>
  </si>
  <si>
    <t>solde entrées/sorties</t>
  </si>
  <si>
    <t>Nombre total d'emplois</t>
  </si>
  <si>
    <t>%</t>
  </si>
  <si>
    <t>Taux par rapport à l'emploi total</t>
  </si>
  <si>
    <t>Etalement régional de l'employeur</t>
  </si>
  <si>
    <t>Occupation uniqement en Région de Bruxelles-Capitale</t>
  </si>
  <si>
    <t>Occupation uniqement en Région flamande</t>
  </si>
  <si>
    <t>Occupation uniqement en Région wallonne</t>
  </si>
  <si>
    <t>Occupation en Région flamande et de Bruxelles-Capitale</t>
  </si>
  <si>
    <t>Occupation en Région flamande et wallonne</t>
  </si>
  <si>
    <t>Occupation en Région wallonne et de Bruxelles-Capitale</t>
  </si>
  <si>
    <t>Occupation dans les trois Régions</t>
  </si>
  <si>
    <t>Total</t>
  </si>
  <si>
    <r>
      <t>Les chiffres se rapportent à l'emploi des empl</t>
    </r>
    <r>
      <rPr>
        <sz val="10"/>
        <rFont val="Arial"/>
        <family val="2"/>
      </rPr>
      <t xml:space="preserve">oyeurs assujettis à la sécurité sociale belge </t>
    </r>
    <r>
      <rPr>
        <i/>
        <sz val="10"/>
        <rFont val="Arial"/>
        <family val="2"/>
      </rPr>
      <t>avec l'inclusion</t>
    </r>
    <r>
      <rPr>
        <sz val="10"/>
        <color indexed="8"/>
        <rFont val="Arial"/>
        <family val="2"/>
      </rPr>
      <t xml:space="preserve"> des autorités publiques locales (ONSSAPL).</t>
    </r>
  </si>
  <si>
    <t>Plus d'informations sur la page Méthode du site Dynam</t>
  </si>
  <si>
    <t>2016.4-2017.4</t>
  </si>
  <si>
    <t>2015.4-2016.4</t>
  </si>
  <si>
    <t>2014.4-2015.4</t>
  </si>
  <si>
    <t>Comme pour la dynamique de l'emploi, la dynamique des travailleurs est mesurée au niveau de l'entreprise en comparant deux moments. Concrètement, le personnel au 31 decembre de l’année t-1 est comparé à celui du 31 decembre de l'année t.</t>
  </si>
  <si>
    <t>Concrètement, le personnel au 31 decembre de l’année t-1 est comparé à celui du 31 decembre de l'année t.</t>
  </si>
  <si>
    <t>De la même manière, une sortie est enregistrée lorsqu'un travailleur qui était encore employé par l'entreprise au 31 decembre de l'année t-1 n'est plus enregistré au 31 decembre de l'année t (Davis et Haltiwanger 1999).</t>
  </si>
  <si>
    <t>Référence 31 décember</t>
  </si>
  <si>
    <t>Référence 31 décembre</t>
  </si>
  <si>
    <t>Entrées et sorties régionales par étalement régional de l'employeur (Belgique, données annuelles, référence 31 décembre)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</si>
</sst>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3" tint="-0.249977111117893"/>
      <name val="Calibri"/>
      <family val="2"/>
      <scheme val="minor"/>
    </font>
    <font>
      <u/>
      <sz val="11"/>
      <color indexed="12"/>
      <name val="Calibri"/>
      <family val="2"/>
    </font>
    <font>
      <u/>
      <sz val="10"/>
      <color indexed="12"/>
      <name val="Calibri"/>
      <family val="2"/>
      <scheme val="minor"/>
    </font>
    <font>
      <sz val="12"/>
      <color theme="3" tint="0.3999755851924192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u/>
      <sz val="10"/>
      <color indexed="12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76">
    <xf numFmtId="0" fontId="0" fillId="0" borderId="0" xfId="0"/>
    <xf numFmtId="0" fontId="3" fillId="2" borderId="0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0" fontId="2" fillId="2" borderId="3" xfId="0" applyFont="1" applyFill="1" applyBorder="1" applyAlignment="1">
      <alignment horizontal="right" wrapText="1"/>
    </xf>
    <xf numFmtId="0" fontId="3" fillId="2" borderId="4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>
      <alignment horizontal="right" vertical="top" wrapText="1"/>
    </xf>
    <xf numFmtId="3" fontId="5" fillId="3" borderId="2" xfId="0" applyNumberFormat="1" applyFont="1" applyFill="1" applyBorder="1" applyAlignment="1">
      <alignment horizontal="righ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4" fillId="4" borderId="0" xfId="0" applyFont="1" applyFill="1" applyBorder="1" applyAlignment="1">
      <alignment horizontal="left" vertical="top" wrapText="1"/>
    </xf>
    <xf numFmtId="3" fontId="4" fillId="4" borderId="0" xfId="0" applyNumberFormat="1" applyFont="1" applyFill="1" applyBorder="1" applyAlignment="1">
      <alignment horizontal="right" vertical="top" wrapText="1"/>
    </xf>
    <xf numFmtId="3" fontId="5" fillId="4" borderId="2" xfId="0" applyNumberFormat="1" applyFont="1" applyFill="1" applyBorder="1" applyAlignment="1">
      <alignment horizontal="right" vertical="top" wrapText="1"/>
    </xf>
    <xf numFmtId="3" fontId="4" fillId="4" borderId="1" xfId="0" applyNumberFormat="1" applyFont="1" applyFill="1" applyBorder="1" applyAlignment="1">
      <alignment horizontal="right" vertical="top" wrapText="1"/>
    </xf>
    <xf numFmtId="3" fontId="4" fillId="3" borderId="7" xfId="0" applyNumberFormat="1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left" vertical="center"/>
    </xf>
    <xf numFmtId="0" fontId="0" fillId="2" borderId="0" xfId="0" applyFont="1" applyFill="1" applyBorder="1"/>
    <xf numFmtId="164" fontId="4" fillId="3" borderId="1" xfId="1" applyNumberFormat="1" applyFont="1" applyFill="1" applyBorder="1" applyAlignment="1">
      <alignment horizontal="right" vertical="top" wrapText="1"/>
    </xf>
    <xf numFmtId="164" fontId="4" fillId="3" borderId="0" xfId="1" applyNumberFormat="1" applyFont="1" applyFill="1" applyBorder="1" applyAlignment="1">
      <alignment horizontal="right" vertical="top" wrapText="1"/>
    </xf>
    <xf numFmtId="164" fontId="5" fillId="3" borderId="2" xfId="1" applyNumberFormat="1" applyFont="1" applyFill="1" applyBorder="1" applyAlignment="1">
      <alignment horizontal="right" vertical="top" wrapText="1"/>
    </xf>
    <xf numFmtId="164" fontId="4" fillId="4" borderId="1" xfId="1" applyNumberFormat="1" applyFont="1" applyFill="1" applyBorder="1" applyAlignment="1">
      <alignment horizontal="right" vertical="top" wrapText="1"/>
    </xf>
    <xf numFmtId="164" fontId="4" fillId="4" borderId="0" xfId="1" applyNumberFormat="1" applyFont="1" applyFill="1" applyBorder="1" applyAlignment="1">
      <alignment horizontal="right" vertical="top" wrapText="1"/>
    </xf>
    <xf numFmtId="164" fontId="5" fillId="4" borderId="2" xfId="1" applyNumberFormat="1" applyFont="1" applyFill="1" applyBorder="1" applyAlignment="1">
      <alignment horizontal="right" vertical="top" wrapText="1"/>
    </xf>
    <xf numFmtId="164" fontId="4" fillId="3" borderId="7" xfId="1" applyNumberFormat="1" applyFont="1" applyFill="1" applyBorder="1" applyAlignment="1">
      <alignment horizontal="right" vertical="top" wrapText="1"/>
    </xf>
    <xf numFmtId="0" fontId="7" fillId="0" borderId="0" xfId="2" applyFont="1" applyAlignment="1">
      <alignment horizontal="left"/>
    </xf>
    <xf numFmtId="0" fontId="10" fillId="0" borderId="0" xfId="2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0" fillId="0" borderId="0" xfId="0" applyFill="1"/>
    <xf numFmtId="0" fontId="10" fillId="0" borderId="0" xfId="0" applyFont="1" applyFill="1" applyBorder="1" applyAlignment="1">
      <alignment horizontal="left"/>
    </xf>
    <xf numFmtId="3" fontId="0" fillId="0" borderId="0" xfId="0" applyNumberFormat="1" applyAlignment="1">
      <alignment horizontal="right"/>
    </xf>
    <xf numFmtId="0" fontId="13" fillId="0" borderId="0" xfId="2" applyFont="1" applyFill="1"/>
    <xf numFmtId="0" fontId="9" fillId="0" borderId="0" xfId="3" applyFont="1" applyAlignment="1" applyProtection="1"/>
    <xf numFmtId="0" fontId="0" fillId="2" borderId="3" xfId="0" applyFont="1" applyFill="1" applyBorder="1"/>
    <xf numFmtId="0" fontId="15" fillId="0" borderId="0" xfId="3" applyFont="1" applyAlignment="1" applyProtection="1"/>
    <xf numFmtId="0" fontId="8" fillId="0" borderId="0" xfId="3" applyAlignment="1" applyProtection="1"/>
    <xf numFmtId="0" fontId="16" fillId="0" borderId="0" xfId="4" applyFont="1"/>
    <xf numFmtId="0" fontId="13" fillId="0" borderId="0" xfId="4" applyFont="1"/>
    <xf numFmtId="0" fontId="7" fillId="0" borderId="0" xfId="4" applyFont="1" applyAlignment="1">
      <alignment horizontal="left"/>
    </xf>
    <xf numFmtId="0" fontId="11" fillId="0" borderId="0" xfId="4" applyFont="1" applyAlignment="1">
      <alignment horizontal="right"/>
    </xf>
    <xf numFmtId="0" fontId="11" fillId="0" borderId="0" xfId="4" applyFont="1"/>
    <xf numFmtId="0" fontId="12" fillId="0" borderId="0" xfId="4" applyFont="1"/>
    <xf numFmtId="0" fontId="12" fillId="5" borderId="0" xfId="4" applyFont="1" applyFill="1"/>
    <xf numFmtId="0" fontId="17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0" fontId="10" fillId="0" borderId="0" xfId="4" applyFont="1"/>
    <xf numFmtId="0" fontId="14" fillId="0" borderId="0" xfId="4" applyFont="1"/>
    <xf numFmtId="0" fontId="16" fillId="0" borderId="0" xfId="0" applyFont="1"/>
    <xf numFmtId="0" fontId="13" fillId="0" borderId="0" xfId="4" applyFont="1" applyFill="1"/>
    <xf numFmtId="0" fontId="16" fillId="0" borderId="0" xfId="4" applyFont="1" applyFill="1"/>
    <xf numFmtId="0" fontId="8" fillId="0" borderId="0" xfId="3" applyAlignment="1" applyProtection="1">
      <alignment horizontal="left"/>
    </xf>
    <xf numFmtId="0" fontId="0" fillId="0" borderId="0" xfId="0" applyFont="1"/>
    <xf numFmtId="0" fontId="4" fillId="4" borderId="3" xfId="0" applyFont="1" applyFill="1" applyBorder="1" applyAlignment="1">
      <alignment horizontal="left" vertical="top" wrapText="1"/>
    </xf>
    <xf numFmtId="3" fontId="4" fillId="4" borderId="4" xfId="0" applyNumberFormat="1" applyFont="1" applyFill="1" applyBorder="1" applyAlignment="1">
      <alignment horizontal="right" vertical="top" wrapText="1"/>
    </xf>
    <xf numFmtId="3" fontId="4" fillId="4" borderId="3" xfId="0" applyNumberFormat="1" applyFont="1" applyFill="1" applyBorder="1" applyAlignment="1">
      <alignment horizontal="right" vertical="top" wrapText="1"/>
    </xf>
    <xf numFmtId="3" fontId="5" fillId="4" borderId="5" xfId="0" applyNumberFormat="1" applyFont="1" applyFill="1" applyBorder="1" applyAlignment="1">
      <alignment horizontal="right" vertical="top" wrapText="1"/>
    </xf>
    <xf numFmtId="164" fontId="4" fillId="4" borderId="4" xfId="1" applyNumberFormat="1" applyFont="1" applyFill="1" applyBorder="1" applyAlignment="1">
      <alignment horizontal="right" vertical="top" wrapText="1"/>
    </xf>
    <xf numFmtId="164" fontId="4" fillId="4" borderId="3" xfId="1" applyNumberFormat="1" applyFont="1" applyFill="1" applyBorder="1" applyAlignment="1">
      <alignment horizontal="right" vertical="top" wrapText="1"/>
    </xf>
    <xf numFmtId="164" fontId="5" fillId="4" borderId="5" xfId="1" applyNumberFormat="1" applyFont="1" applyFill="1" applyBorder="1" applyAlignment="1">
      <alignment horizontal="right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wrapText="1"/>
    </xf>
    <xf numFmtId="0" fontId="3" fillId="2" borderId="5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8" fillId="0" borderId="0" xfId="3" applyAlignment="1" applyProtection="1"/>
  </cellXfs>
  <cellStyles count="5">
    <cellStyle name="Hyperlink" xfId="3" builtinId="8"/>
    <cellStyle name="Normal" xfId="0" builtinId="0"/>
    <cellStyle name="Normal 2" xfId="2"/>
    <cellStyle name="Percent" xfId="1" builtinId="5"/>
    <cellStyle name="Standaard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ynamstat.be/fr/methodologie" TargetMode="External"/><Relationship Id="rId2" Type="http://schemas.openxmlformats.org/officeDocument/2006/relationships/hyperlink" Target="mailto:Tim.Goesaert@kuleuven.be" TargetMode="External"/><Relationship Id="rId1" Type="http://schemas.openxmlformats.org/officeDocument/2006/relationships/hyperlink" Target="mailto:peter.vets@rsz.fgov.be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7"/>
  <sheetViews>
    <sheetView tabSelected="1" workbookViewId="0">
      <selection activeCell="K4" sqref="K4"/>
    </sheetView>
  </sheetViews>
  <sheetFormatPr defaultRowHeight="14.5" x14ac:dyDescent="0.35"/>
  <cols>
    <col min="1" max="1" width="11.26953125" customWidth="1"/>
    <col min="2" max="2" width="43.1796875" bestFit="1" customWidth="1"/>
    <col min="5" max="5" width="12.1796875" customWidth="1"/>
    <col min="8" max="8" width="12.7265625" customWidth="1"/>
    <col min="11" max="11" width="12.1796875" customWidth="1"/>
    <col min="12" max="12" width="1.54296875" customWidth="1"/>
    <col min="13" max="13" width="12.26953125" customWidth="1"/>
    <col min="14" max="14" width="12.54296875" customWidth="1"/>
    <col min="15" max="15" width="12.1796875" customWidth="1"/>
  </cols>
  <sheetData>
    <row r="2" spans="1:15" ht="18.5" x14ac:dyDescent="0.45">
      <c r="A2" s="26" t="s">
        <v>53</v>
      </c>
    </row>
    <row r="3" spans="1:15" ht="18.5" x14ac:dyDescent="0.45">
      <c r="A3" s="26"/>
    </row>
    <row r="4" spans="1:15" x14ac:dyDescent="0.35">
      <c r="A4" s="54" t="s">
        <v>22</v>
      </c>
    </row>
    <row r="6" spans="1:15" ht="15.5" x14ac:dyDescent="0.35">
      <c r="A6" s="27" t="s">
        <v>23</v>
      </c>
    </row>
    <row r="7" spans="1:15" ht="21" x14ac:dyDescent="0.35">
      <c r="A7" s="69" t="s">
        <v>51</v>
      </c>
      <c r="B7" s="17" t="s">
        <v>34</v>
      </c>
      <c r="C7" s="72" t="s">
        <v>25</v>
      </c>
      <c r="D7" s="73"/>
      <c r="E7" s="74"/>
      <c r="F7" s="72" t="s">
        <v>26</v>
      </c>
      <c r="G7" s="73"/>
      <c r="H7" s="74"/>
      <c r="I7" s="72" t="s">
        <v>27</v>
      </c>
      <c r="J7" s="73"/>
      <c r="K7" s="73"/>
      <c r="L7" s="55"/>
      <c r="M7" s="17" t="s">
        <v>25</v>
      </c>
      <c r="N7" s="17" t="s">
        <v>26</v>
      </c>
      <c r="O7" s="17" t="s">
        <v>27</v>
      </c>
    </row>
    <row r="8" spans="1:15" ht="34.5" customHeight="1" x14ac:dyDescent="0.35">
      <c r="A8" s="67"/>
      <c r="B8" s="18"/>
      <c r="C8" s="3" t="s">
        <v>28</v>
      </c>
      <c r="D8" s="1" t="s">
        <v>29</v>
      </c>
      <c r="E8" s="2" t="s">
        <v>30</v>
      </c>
      <c r="F8" s="3" t="s">
        <v>28</v>
      </c>
      <c r="G8" s="1" t="s">
        <v>29</v>
      </c>
      <c r="H8" s="2" t="s">
        <v>30</v>
      </c>
      <c r="I8" s="3" t="s">
        <v>28</v>
      </c>
      <c r="J8" s="1" t="s">
        <v>29</v>
      </c>
      <c r="K8" s="2" t="s">
        <v>30</v>
      </c>
      <c r="L8" s="55"/>
      <c r="M8" s="1" t="s">
        <v>31</v>
      </c>
      <c r="N8" s="1" t="s">
        <v>31</v>
      </c>
      <c r="O8" s="1" t="s">
        <v>31</v>
      </c>
    </row>
    <row r="9" spans="1:15" x14ac:dyDescent="0.35">
      <c r="A9" s="68" t="s">
        <v>24</v>
      </c>
      <c r="B9" s="36"/>
      <c r="C9" s="5" t="s">
        <v>0</v>
      </c>
      <c r="D9" s="6" t="s">
        <v>0</v>
      </c>
      <c r="E9" s="7" t="s">
        <v>0</v>
      </c>
      <c r="F9" s="5" t="s">
        <v>0</v>
      </c>
      <c r="G9" s="6" t="s">
        <v>0</v>
      </c>
      <c r="H9" s="7" t="s">
        <v>0</v>
      </c>
      <c r="I9" s="5" t="s">
        <v>0</v>
      </c>
      <c r="J9" s="6" t="s">
        <v>0</v>
      </c>
      <c r="K9" s="6" t="s">
        <v>0</v>
      </c>
      <c r="M9" s="4" t="s">
        <v>0</v>
      </c>
      <c r="N9" s="6" t="s">
        <v>0</v>
      </c>
      <c r="O9" s="6" t="s">
        <v>0</v>
      </c>
    </row>
    <row r="10" spans="1:15" x14ac:dyDescent="0.35">
      <c r="A10" s="63" t="s">
        <v>45</v>
      </c>
      <c r="B10" s="8" t="s">
        <v>35</v>
      </c>
      <c r="C10" s="11">
        <v>63226</v>
      </c>
      <c r="D10" s="9">
        <v>56707</v>
      </c>
      <c r="E10" s="10">
        <f>C10-D10</f>
        <v>6519</v>
      </c>
      <c r="F10" s="11"/>
      <c r="G10" s="9"/>
      <c r="H10" s="10"/>
      <c r="I10" s="11"/>
      <c r="J10" s="9"/>
      <c r="K10" s="10"/>
      <c r="L10" s="33"/>
      <c r="M10" s="11">
        <v>301631.5</v>
      </c>
      <c r="N10" s="9"/>
      <c r="O10" s="9"/>
    </row>
    <row r="11" spans="1:15" x14ac:dyDescent="0.35">
      <c r="A11" s="64"/>
      <c r="B11" s="12" t="s">
        <v>36</v>
      </c>
      <c r="C11" s="15"/>
      <c r="D11" s="13"/>
      <c r="E11" s="14"/>
      <c r="F11" s="15">
        <v>279522</v>
      </c>
      <c r="G11" s="13">
        <v>249391</v>
      </c>
      <c r="H11" s="14">
        <f>F11-G11</f>
        <v>30131</v>
      </c>
      <c r="I11" s="15"/>
      <c r="J11" s="13"/>
      <c r="K11" s="14"/>
      <c r="L11" s="33"/>
      <c r="M11" s="15"/>
      <c r="N11" s="13">
        <v>1529195.5</v>
      </c>
      <c r="O11" s="13"/>
    </row>
    <row r="12" spans="1:15" x14ac:dyDescent="0.35">
      <c r="A12" s="65"/>
      <c r="B12" s="8" t="s">
        <v>37</v>
      </c>
      <c r="C12" s="11"/>
      <c r="D12" s="9"/>
      <c r="E12" s="10"/>
      <c r="F12" s="11"/>
      <c r="G12" s="9"/>
      <c r="H12" s="10"/>
      <c r="I12" s="11">
        <v>119150</v>
      </c>
      <c r="J12" s="9">
        <v>109321</v>
      </c>
      <c r="K12" s="10">
        <f>I12-J12</f>
        <v>9829</v>
      </c>
      <c r="L12" s="33"/>
      <c r="M12" s="11"/>
      <c r="N12" s="9"/>
      <c r="O12" s="9">
        <v>707675.5</v>
      </c>
    </row>
    <row r="13" spans="1:15" x14ac:dyDescent="0.35">
      <c r="A13" s="64"/>
      <c r="B13" s="12" t="s">
        <v>38</v>
      </c>
      <c r="C13" s="15">
        <v>9066</v>
      </c>
      <c r="D13" s="13">
        <v>8282</v>
      </c>
      <c r="E13" s="14">
        <f t="shared" ref="E13:E33" si="0">C13-D13</f>
        <v>784</v>
      </c>
      <c r="F13" s="15">
        <v>19453</v>
      </c>
      <c r="G13" s="13">
        <v>16967</v>
      </c>
      <c r="H13" s="14">
        <f t="shared" ref="H13:H33" si="1">F13-G13</f>
        <v>2486</v>
      </c>
      <c r="I13" s="15"/>
      <c r="J13" s="13"/>
      <c r="K13" s="14"/>
      <c r="L13" s="33"/>
      <c r="M13" s="15">
        <v>58951.5</v>
      </c>
      <c r="N13" s="13">
        <v>150530.5</v>
      </c>
      <c r="O13" s="13"/>
    </row>
    <row r="14" spans="1:15" x14ac:dyDescent="0.35">
      <c r="A14" s="65"/>
      <c r="B14" s="8" t="s">
        <v>39</v>
      </c>
      <c r="C14" s="11"/>
      <c r="D14" s="9"/>
      <c r="E14" s="10"/>
      <c r="F14" s="11">
        <v>21870</v>
      </c>
      <c r="G14" s="9">
        <v>17868</v>
      </c>
      <c r="H14" s="10">
        <f t="shared" si="1"/>
        <v>4002</v>
      </c>
      <c r="I14" s="11">
        <v>6806</v>
      </c>
      <c r="J14" s="9">
        <v>5941</v>
      </c>
      <c r="K14" s="10">
        <f t="shared" ref="K14:K33" si="2">I14-J14</f>
        <v>865</v>
      </c>
      <c r="L14" s="33"/>
      <c r="M14" s="11"/>
      <c r="N14" s="9">
        <v>95603</v>
      </c>
      <c r="O14" s="9">
        <v>37607.5</v>
      </c>
    </row>
    <row r="15" spans="1:15" x14ac:dyDescent="0.35">
      <c r="A15" s="64"/>
      <c r="B15" s="12" t="s">
        <v>40</v>
      </c>
      <c r="C15" s="15">
        <v>4505</v>
      </c>
      <c r="D15" s="13">
        <v>3923</v>
      </c>
      <c r="E15" s="14">
        <f t="shared" si="0"/>
        <v>582</v>
      </c>
      <c r="F15" s="15"/>
      <c r="G15" s="13"/>
      <c r="H15" s="14"/>
      <c r="I15" s="15">
        <v>5113</v>
      </c>
      <c r="J15" s="13">
        <v>4304</v>
      </c>
      <c r="K15" s="14">
        <f t="shared" si="2"/>
        <v>809</v>
      </c>
      <c r="L15" s="33"/>
      <c r="M15" s="15">
        <v>30356.5</v>
      </c>
      <c r="N15" s="13"/>
      <c r="O15" s="13">
        <v>40977</v>
      </c>
    </row>
    <row r="16" spans="1:15" x14ac:dyDescent="0.35">
      <c r="A16" s="65"/>
      <c r="B16" s="8" t="s">
        <v>41</v>
      </c>
      <c r="C16" s="11">
        <v>28337</v>
      </c>
      <c r="D16" s="9">
        <v>28515</v>
      </c>
      <c r="E16" s="10">
        <f t="shared" si="0"/>
        <v>-178</v>
      </c>
      <c r="F16" s="11">
        <v>93413</v>
      </c>
      <c r="G16" s="9">
        <v>89198</v>
      </c>
      <c r="H16" s="10">
        <f t="shared" si="1"/>
        <v>4215</v>
      </c>
      <c r="I16" s="11">
        <v>37493</v>
      </c>
      <c r="J16" s="9">
        <v>35024</v>
      </c>
      <c r="K16" s="10">
        <f t="shared" si="2"/>
        <v>2469</v>
      </c>
      <c r="L16" s="33"/>
      <c r="M16" s="11">
        <v>232421.5</v>
      </c>
      <c r="N16" s="9">
        <v>499996</v>
      </c>
      <c r="O16" s="9">
        <v>256740.5</v>
      </c>
    </row>
    <row r="17" spans="1:15" x14ac:dyDescent="0.35">
      <c r="A17" s="66"/>
      <c r="B17" s="56" t="s">
        <v>42</v>
      </c>
      <c r="C17" s="57">
        <v>105134</v>
      </c>
      <c r="D17" s="58">
        <v>97427</v>
      </c>
      <c r="E17" s="59">
        <f t="shared" si="0"/>
        <v>7707</v>
      </c>
      <c r="F17" s="57">
        <v>414258</v>
      </c>
      <c r="G17" s="58">
        <v>373424</v>
      </c>
      <c r="H17" s="59">
        <f t="shared" si="1"/>
        <v>40834</v>
      </c>
      <c r="I17" s="57">
        <v>168562</v>
      </c>
      <c r="J17" s="58">
        <v>154590</v>
      </c>
      <c r="K17" s="59">
        <f t="shared" si="2"/>
        <v>13972</v>
      </c>
      <c r="L17" s="33"/>
      <c r="M17" s="15">
        <v>623361</v>
      </c>
      <c r="N17" s="13">
        <v>2275325</v>
      </c>
      <c r="O17" s="13">
        <v>1043000.5</v>
      </c>
    </row>
    <row r="18" spans="1:15" x14ac:dyDescent="0.35">
      <c r="A18" s="65" t="s">
        <v>46</v>
      </c>
      <c r="B18" s="8" t="s">
        <v>35</v>
      </c>
      <c r="C18" s="11">
        <v>61611</v>
      </c>
      <c r="D18" s="9">
        <v>55653</v>
      </c>
      <c r="E18" s="10">
        <f t="shared" si="0"/>
        <v>5958</v>
      </c>
      <c r="F18" s="11"/>
      <c r="G18" s="9"/>
      <c r="H18" s="10"/>
      <c r="I18" s="11"/>
      <c r="J18" s="9"/>
      <c r="K18" s="10"/>
      <c r="L18" s="33"/>
      <c r="M18" s="11">
        <v>308386</v>
      </c>
      <c r="N18" s="9"/>
      <c r="O18" s="9"/>
    </row>
    <row r="19" spans="1:15" x14ac:dyDescent="0.35">
      <c r="A19" s="64"/>
      <c r="B19" s="12" t="s">
        <v>36</v>
      </c>
      <c r="C19" s="15"/>
      <c r="D19" s="13"/>
      <c r="E19" s="14"/>
      <c r="F19" s="15">
        <v>268274</v>
      </c>
      <c r="G19" s="13">
        <v>237775</v>
      </c>
      <c r="H19" s="14">
        <f t="shared" si="1"/>
        <v>30499</v>
      </c>
      <c r="I19" s="15"/>
      <c r="J19" s="13"/>
      <c r="K19" s="14"/>
      <c r="L19" s="33"/>
      <c r="M19" s="15"/>
      <c r="N19" s="13">
        <v>1513127.5</v>
      </c>
      <c r="O19" s="13"/>
    </row>
    <row r="20" spans="1:15" x14ac:dyDescent="0.35">
      <c r="A20" s="65"/>
      <c r="B20" s="8" t="s">
        <v>37</v>
      </c>
      <c r="C20" s="11"/>
      <c r="D20" s="9"/>
      <c r="E20" s="10"/>
      <c r="F20" s="11"/>
      <c r="G20" s="9"/>
      <c r="H20" s="10"/>
      <c r="I20" s="11">
        <v>113856</v>
      </c>
      <c r="J20" s="9">
        <v>101392</v>
      </c>
      <c r="K20" s="10">
        <f t="shared" si="2"/>
        <v>12464</v>
      </c>
      <c r="L20" s="33"/>
      <c r="M20" s="11"/>
      <c r="N20" s="9"/>
      <c r="O20" s="9">
        <v>693465</v>
      </c>
    </row>
    <row r="21" spans="1:15" x14ac:dyDescent="0.35">
      <c r="A21" s="64"/>
      <c r="B21" s="12" t="s">
        <v>38</v>
      </c>
      <c r="C21" s="15">
        <v>6863</v>
      </c>
      <c r="D21" s="13">
        <v>7168</v>
      </c>
      <c r="E21" s="14">
        <f t="shared" si="0"/>
        <v>-305</v>
      </c>
      <c r="F21" s="15">
        <v>17663</v>
      </c>
      <c r="G21" s="13">
        <v>16591</v>
      </c>
      <c r="H21" s="14">
        <f t="shared" si="1"/>
        <v>1072</v>
      </c>
      <c r="I21" s="15"/>
      <c r="J21" s="13"/>
      <c r="K21" s="14"/>
      <c r="L21" s="33"/>
      <c r="M21" s="15">
        <v>48623</v>
      </c>
      <c r="N21" s="13">
        <v>148158.5</v>
      </c>
      <c r="O21" s="13"/>
    </row>
    <row r="22" spans="1:15" x14ac:dyDescent="0.35">
      <c r="A22" s="65"/>
      <c r="B22" s="8" t="s">
        <v>39</v>
      </c>
      <c r="C22" s="11"/>
      <c r="D22" s="9"/>
      <c r="E22" s="10"/>
      <c r="F22" s="11">
        <v>15048</v>
      </c>
      <c r="G22" s="9">
        <v>14114</v>
      </c>
      <c r="H22" s="10">
        <f t="shared" si="1"/>
        <v>934</v>
      </c>
      <c r="I22" s="11">
        <v>5352</v>
      </c>
      <c r="J22" s="9">
        <v>4938</v>
      </c>
      <c r="K22" s="10">
        <f t="shared" si="2"/>
        <v>414</v>
      </c>
      <c r="L22" s="33"/>
      <c r="M22" s="11"/>
      <c r="N22" s="9">
        <v>87768</v>
      </c>
      <c r="O22" s="9">
        <v>35789</v>
      </c>
    </row>
    <row r="23" spans="1:15" x14ac:dyDescent="0.35">
      <c r="A23" s="64"/>
      <c r="B23" s="12" t="s">
        <v>40</v>
      </c>
      <c r="C23" s="15">
        <v>4059</v>
      </c>
      <c r="D23" s="13">
        <v>4032</v>
      </c>
      <c r="E23" s="14">
        <f t="shared" si="0"/>
        <v>27</v>
      </c>
      <c r="F23" s="15"/>
      <c r="G23" s="13"/>
      <c r="H23" s="14"/>
      <c r="I23" s="15">
        <v>5234</v>
      </c>
      <c r="J23" s="13">
        <v>4793</v>
      </c>
      <c r="K23" s="14">
        <f t="shared" si="2"/>
        <v>441</v>
      </c>
      <c r="L23" s="33"/>
      <c r="M23" s="15">
        <v>30698</v>
      </c>
      <c r="N23" s="13"/>
      <c r="O23" s="13">
        <v>42730</v>
      </c>
    </row>
    <row r="24" spans="1:15" x14ac:dyDescent="0.35">
      <c r="A24" s="65"/>
      <c r="B24" s="8" t="s">
        <v>41</v>
      </c>
      <c r="C24" s="11">
        <v>27473</v>
      </c>
      <c r="D24" s="9">
        <v>30135</v>
      </c>
      <c r="E24" s="10">
        <f t="shared" si="0"/>
        <v>-2662</v>
      </c>
      <c r="F24" s="11">
        <v>92769</v>
      </c>
      <c r="G24" s="9">
        <v>89955</v>
      </c>
      <c r="H24" s="10">
        <f t="shared" si="1"/>
        <v>2814</v>
      </c>
      <c r="I24" s="11">
        <v>34678</v>
      </c>
      <c r="J24" s="9">
        <v>34033</v>
      </c>
      <c r="K24" s="10">
        <f t="shared" si="2"/>
        <v>645</v>
      </c>
      <c r="L24" s="33"/>
      <c r="M24" s="11">
        <v>232650.5</v>
      </c>
      <c r="N24" s="9">
        <v>487796</v>
      </c>
      <c r="O24" s="9">
        <v>255088</v>
      </c>
    </row>
    <row r="25" spans="1:15" x14ac:dyDescent="0.35">
      <c r="A25" s="66"/>
      <c r="B25" s="56" t="s">
        <v>42</v>
      </c>
      <c r="C25" s="57">
        <v>100006</v>
      </c>
      <c r="D25" s="58">
        <v>96988</v>
      </c>
      <c r="E25" s="59">
        <f t="shared" si="0"/>
        <v>3018</v>
      </c>
      <c r="F25" s="57">
        <v>393754</v>
      </c>
      <c r="G25" s="58">
        <v>358435</v>
      </c>
      <c r="H25" s="59">
        <f t="shared" si="1"/>
        <v>35319</v>
      </c>
      <c r="I25" s="57">
        <v>159120</v>
      </c>
      <c r="J25" s="58">
        <v>145156</v>
      </c>
      <c r="K25" s="59">
        <f t="shared" si="2"/>
        <v>13964</v>
      </c>
      <c r="M25" s="15">
        <v>620357.5</v>
      </c>
      <c r="N25" s="13">
        <v>2236850</v>
      </c>
      <c r="O25" s="13">
        <v>1027072</v>
      </c>
    </row>
    <row r="26" spans="1:15" x14ac:dyDescent="0.35">
      <c r="A26" s="65" t="s">
        <v>47</v>
      </c>
      <c r="B26" s="8" t="s">
        <v>35</v>
      </c>
      <c r="C26" s="11">
        <v>59674</v>
      </c>
      <c r="D26" s="9">
        <v>55681</v>
      </c>
      <c r="E26" s="10">
        <f t="shared" si="0"/>
        <v>3993</v>
      </c>
      <c r="F26" s="11"/>
      <c r="G26" s="9"/>
      <c r="H26" s="10"/>
      <c r="I26" s="11"/>
      <c r="J26" s="9"/>
      <c r="K26" s="10"/>
      <c r="M26" s="11">
        <v>310048.5</v>
      </c>
      <c r="N26" s="9"/>
      <c r="O26" s="9"/>
    </row>
    <row r="27" spans="1:15" s="31" customFormat="1" x14ac:dyDescent="0.35">
      <c r="A27" s="64"/>
      <c r="B27" s="12" t="s">
        <v>36</v>
      </c>
      <c r="C27" s="15"/>
      <c r="D27" s="13"/>
      <c r="E27" s="14"/>
      <c r="F27" s="15">
        <v>244720</v>
      </c>
      <c r="G27" s="13">
        <v>235298</v>
      </c>
      <c r="H27" s="14">
        <f t="shared" si="1"/>
        <v>9422</v>
      </c>
      <c r="I27" s="15"/>
      <c r="J27" s="13"/>
      <c r="K27" s="14"/>
      <c r="L27" s="33"/>
      <c r="M27" s="15"/>
      <c r="N27" s="13">
        <v>1492303</v>
      </c>
      <c r="O27" s="13"/>
    </row>
    <row r="28" spans="1:15" s="31" customFormat="1" x14ac:dyDescent="0.35">
      <c r="A28" s="65"/>
      <c r="B28" s="8" t="s">
        <v>37</v>
      </c>
      <c r="C28" s="11"/>
      <c r="D28" s="9"/>
      <c r="E28" s="10"/>
      <c r="F28" s="11"/>
      <c r="G28" s="9"/>
      <c r="H28" s="10"/>
      <c r="I28" s="11">
        <v>105826</v>
      </c>
      <c r="J28" s="9">
        <v>101834</v>
      </c>
      <c r="K28" s="10">
        <f t="shared" si="2"/>
        <v>3992</v>
      </c>
      <c r="L28" s="33"/>
      <c r="M28" s="11"/>
      <c r="N28" s="9"/>
      <c r="O28" s="9">
        <v>691805</v>
      </c>
    </row>
    <row r="29" spans="1:15" s="31" customFormat="1" x14ac:dyDescent="0.35">
      <c r="A29" s="64"/>
      <c r="B29" s="12" t="s">
        <v>38</v>
      </c>
      <c r="C29" s="15">
        <v>5784</v>
      </c>
      <c r="D29" s="13">
        <v>5632</v>
      </c>
      <c r="E29" s="14">
        <f t="shared" si="0"/>
        <v>152</v>
      </c>
      <c r="F29" s="15">
        <v>17153</v>
      </c>
      <c r="G29" s="13">
        <v>15519</v>
      </c>
      <c r="H29" s="14">
        <f t="shared" si="1"/>
        <v>1634</v>
      </c>
      <c r="I29" s="15"/>
      <c r="J29" s="13"/>
      <c r="K29" s="14"/>
      <c r="L29" s="33"/>
      <c r="M29" s="15">
        <v>38248.5</v>
      </c>
      <c r="N29" s="13">
        <v>137687.5</v>
      </c>
      <c r="O29" s="13"/>
    </row>
    <row r="30" spans="1:15" s="31" customFormat="1" x14ac:dyDescent="0.35">
      <c r="A30" s="65"/>
      <c r="B30" s="8" t="s">
        <v>39</v>
      </c>
      <c r="C30" s="11"/>
      <c r="D30" s="9"/>
      <c r="E30" s="10"/>
      <c r="F30" s="11">
        <v>14117</v>
      </c>
      <c r="G30" s="9">
        <v>12852</v>
      </c>
      <c r="H30" s="10">
        <f t="shared" si="1"/>
        <v>1265</v>
      </c>
      <c r="I30" s="11">
        <v>4719</v>
      </c>
      <c r="J30" s="9">
        <v>4692</v>
      </c>
      <c r="K30" s="10">
        <f t="shared" si="2"/>
        <v>27</v>
      </c>
      <c r="L30" s="33"/>
      <c r="M30" s="11"/>
      <c r="N30" s="9">
        <v>84101</v>
      </c>
      <c r="O30" s="9">
        <v>33756</v>
      </c>
    </row>
    <row r="31" spans="1:15" x14ac:dyDescent="0.35">
      <c r="A31" s="64"/>
      <c r="B31" s="12" t="s">
        <v>40</v>
      </c>
      <c r="C31" s="15">
        <v>3897</v>
      </c>
      <c r="D31" s="13">
        <v>3906</v>
      </c>
      <c r="E31" s="14">
        <f t="shared" si="0"/>
        <v>-9</v>
      </c>
      <c r="F31" s="15"/>
      <c r="G31" s="13"/>
      <c r="H31" s="14"/>
      <c r="I31" s="15">
        <v>4979</v>
      </c>
      <c r="J31" s="13">
        <v>4920</v>
      </c>
      <c r="K31" s="14">
        <f t="shared" si="2"/>
        <v>59</v>
      </c>
      <c r="L31" s="33"/>
      <c r="M31" s="15">
        <v>28678</v>
      </c>
      <c r="N31" s="13"/>
      <c r="O31" s="13">
        <v>31311</v>
      </c>
    </row>
    <row r="32" spans="1:15" ht="15" customHeight="1" x14ac:dyDescent="0.35">
      <c r="A32" s="65"/>
      <c r="B32" s="8" t="s">
        <v>41</v>
      </c>
      <c r="C32" s="11">
        <v>26735</v>
      </c>
      <c r="D32" s="9">
        <v>28098</v>
      </c>
      <c r="E32" s="10">
        <f t="shared" si="0"/>
        <v>-1363</v>
      </c>
      <c r="F32" s="11">
        <v>90128</v>
      </c>
      <c r="G32" s="9">
        <v>84067</v>
      </c>
      <c r="H32" s="10">
        <f t="shared" si="1"/>
        <v>6061</v>
      </c>
      <c r="I32" s="11">
        <v>33859</v>
      </c>
      <c r="J32" s="9">
        <v>32177</v>
      </c>
      <c r="K32" s="10">
        <f t="shared" si="2"/>
        <v>1682</v>
      </c>
      <c r="L32" s="33"/>
      <c r="M32" s="11">
        <v>242554.5</v>
      </c>
      <c r="N32" s="9">
        <v>495635.5</v>
      </c>
      <c r="O32" s="9">
        <v>258543</v>
      </c>
    </row>
    <row r="33" spans="1:15" ht="23.25" customHeight="1" x14ac:dyDescent="0.35">
      <c r="A33" s="66"/>
      <c r="B33" s="12" t="s">
        <v>42</v>
      </c>
      <c r="C33" s="15">
        <v>96090</v>
      </c>
      <c r="D33" s="13">
        <v>93317</v>
      </c>
      <c r="E33" s="14">
        <f t="shared" si="0"/>
        <v>2773</v>
      </c>
      <c r="F33" s="15">
        <v>366118</v>
      </c>
      <c r="G33" s="13">
        <v>347736</v>
      </c>
      <c r="H33" s="14">
        <f t="shared" si="1"/>
        <v>18382</v>
      </c>
      <c r="I33" s="15">
        <v>149383</v>
      </c>
      <c r="J33" s="13">
        <v>143623</v>
      </c>
      <c r="K33" s="14">
        <f t="shared" si="2"/>
        <v>5760</v>
      </c>
      <c r="L33" s="33"/>
      <c r="M33" s="15">
        <v>619529.5</v>
      </c>
      <c r="N33" s="13">
        <v>2209727</v>
      </c>
      <c r="O33" s="13">
        <v>1015415</v>
      </c>
    </row>
    <row r="34" spans="1:15" ht="15" customHeight="1" x14ac:dyDescent="0.35">
      <c r="A34" s="70" t="s">
        <v>20</v>
      </c>
      <c r="B34" s="71"/>
      <c r="C34" s="71"/>
      <c r="D34" s="71"/>
      <c r="E34" s="71"/>
      <c r="F34" s="16"/>
      <c r="G34" s="16"/>
      <c r="H34" s="16"/>
      <c r="I34" s="16"/>
      <c r="J34" s="16"/>
      <c r="K34" s="16"/>
      <c r="M34" s="16"/>
      <c r="N34" s="16"/>
      <c r="O34" s="16"/>
    </row>
    <row r="35" spans="1:15" ht="15" customHeight="1" x14ac:dyDescent="0.35">
      <c r="A35" s="28"/>
      <c r="B35" s="29"/>
      <c r="C35" s="29"/>
      <c r="D35" s="30"/>
      <c r="E35" s="30"/>
      <c r="F35" s="30"/>
      <c r="G35" s="30"/>
      <c r="H35" s="30"/>
      <c r="I35" s="30"/>
      <c r="J35" s="30"/>
      <c r="K35" s="30"/>
      <c r="L35" s="31"/>
      <c r="M35" s="30"/>
      <c r="N35" s="30"/>
      <c r="O35" s="30"/>
    </row>
    <row r="36" spans="1:15" ht="15" customHeight="1" x14ac:dyDescent="0.35">
      <c r="A36" s="28"/>
      <c r="B36" s="29"/>
      <c r="C36" s="29"/>
      <c r="D36" s="30"/>
      <c r="E36" s="30"/>
      <c r="F36" s="30"/>
      <c r="G36" s="30"/>
      <c r="H36" s="30"/>
      <c r="I36" s="30"/>
      <c r="J36" s="30"/>
      <c r="K36" s="30"/>
      <c r="L36" s="31"/>
      <c r="M36" s="30"/>
      <c r="N36" s="30"/>
      <c r="O36" s="30"/>
    </row>
    <row r="37" spans="1:15" ht="15" customHeight="1" x14ac:dyDescent="0.35">
      <c r="A37" s="28"/>
      <c r="B37" s="29"/>
      <c r="C37" s="29"/>
      <c r="D37" s="30"/>
      <c r="E37" s="30"/>
      <c r="F37" s="30"/>
      <c r="G37" s="30"/>
      <c r="H37" s="30"/>
      <c r="I37" s="30"/>
      <c r="J37" s="30"/>
      <c r="K37" s="30"/>
      <c r="L37" s="31"/>
      <c r="M37" s="30"/>
      <c r="N37" s="30"/>
      <c r="O37" s="30"/>
    </row>
    <row r="38" spans="1:15" ht="15" customHeight="1" x14ac:dyDescent="0.35">
      <c r="A38" s="28"/>
      <c r="B38" s="29"/>
      <c r="C38" s="29"/>
      <c r="D38" s="30"/>
      <c r="E38" s="30"/>
      <c r="F38" s="30"/>
      <c r="G38" s="30"/>
      <c r="H38" s="30"/>
      <c r="I38" s="30"/>
      <c r="J38" s="30"/>
      <c r="K38" s="30"/>
      <c r="L38" s="31"/>
      <c r="M38" s="30"/>
      <c r="N38" s="30"/>
      <c r="O38" s="30"/>
    </row>
    <row r="39" spans="1:15" ht="15" customHeight="1" x14ac:dyDescent="0.35">
      <c r="A39" s="32" t="s">
        <v>33</v>
      </c>
    </row>
    <row r="40" spans="1:15" ht="25.5" customHeight="1" x14ac:dyDescent="0.35">
      <c r="A40" s="69" t="s">
        <v>52</v>
      </c>
      <c r="B40" s="17" t="s">
        <v>34</v>
      </c>
      <c r="C40" s="72" t="s">
        <v>25</v>
      </c>
      <c r="D40" s="73"/>
      <c r="E40" s="74"/>
      <c r="F40" s="72" t="s">
        <v>26</v>
      </c>
      <c r="G40" s="73"/>
      <c r="H40" s="74"/>
      <c r="I40" s="72" t="s">
        <v>27</v>
      </c>
      <c r="J40" s="73"/>
      <c r="K40" s="73"/>
    </row>
    <row r="41" spans="1:15" ht="15" customHeight="1" x14ac:dyDescent="0.35">
      <c r="A41" s="67"/>
      <c r="B41" s="18"/>
      <c r="C41" s="3" t="s">
        <v>28</v>
      </c>
      <c r="D41" s="1" t="s">
        <v>29</v>
      </c>
      <c r="E41" s="2" t="s">
        <v>30</v>
      </c>
      <c r="F41" s="3" t="s">
        <v>28</v>
      </c>
      <c r="G41" s="1" t="s">
        <v>29</v>
      </c>
      <c r="H41" s="2" t="s">
        <v>30</v>
      </c>
      <c r="I41" s="3" t="s">
        <v>28</v>
      </c>
      <c r="J41" s="1" t="s">
        <v>29</v>
      </c>
      <c r="K41" s="2" t="s">
        <v>30</v>
      </c>
    </row>
    <row r="42" spans="1:15" ht="15" customHeight="1" x14ac:dyDescent="0.35">
      <c r="A42" s="68" t="s">
        <v>24</v>
      </c>
      <c r="B42" s="36"/>
      <c r="C42" s="5" t="s">
        <v>32</v>
      </c>
      <c r="D42" s="6" t="s">
        <v>32</v>
      </c>
      <c r="E42" s="7" t="s">
        <v>32</v>
      </c>
      <c r="F42" s="5" t="s">
        <v>32</v>
      </c>
      <c r="G42" s="6" t="s">
        <v>32</v>
      </c>
      <c r="H42" s="7" t="s">
        <v>32</v>
      </c>
      <c r="I42" s="6" t="s">
        <v>32</v>
      </c>
      <c r="J42" s="6" t="s">
        <v>32</v>
      </c>
      <c r="K42" s="4" t="s">
        <v>32</v>
      </c>
    </row>
    <row r="43" spans="1:15" x14ac:dyDescent="0.35">
      <c r="A43" s="63" t="s">
        <v>45</v>
      </c>
      <c r="B43" s="8" t="s">
        <v>35</v>
      </c>
      <c r="C43" s="19">
        <v>0.20961338586984449</v>
      </c>
      <c r="D43" s="20">
        <v>0.1880009216544028</v>
      </c>
      <c r="E43" s="21">
        <f>C43-D43</f>
        <v>2.161246421544169E-2</v>
      </c>
      <c r="F43" s="19"/>
      <c r="G43" s="20"/>
      <c r="H43" s="21"/>
      <c r="I43" s="19"/>
      <c r="J43" s="20"/>
      <c r="K43" s="21"/>
    </row>
    <row r="44" spans="1:15" x14ac:dyDescent="0.35">
      <c r="A44" s="64"/>
      <c r="B44" s="12" t="s">
        <v>36</v>
      </c>
      <c r="C44" s="22"/>
      <c r="D44" s="23"/>
      <c r="E44" s="24"/>
      <c r="F44" s="22">
        <v>0.18279023185720858</v>
      </c>
      <c r="G44" s="23">
        <v>0.16308640719907952</v>
      </c>
      <c r="H44" s="24">
        <f>F44-G44</f>
        <v>1.970382465812906E-2</v>
      </c>
      <c r="I44" s="22"/>
      <c r="J44" s="23"/>
      <c r="K44" s="24"/>
    </row>
    <row r="45" spans="1:15" x14ac:dyDescent="0.35">
      <c r="A45" s="65"/>
      <c r="B45" s="8" t="s">
        <v>37</v>
      </c>
      <c r="C45" s="19"/>
      <c r="D45" s="20"/>
      <c r="E45" s="21"/>
      <c r="F45" s="19"/>
      <c r="G45" s="20"/>
      <c r="H45" s="21"/>
      <c r="I45" s="19">
        <v>0.16836812917785057</v>
      </c>
      <c r="J45" s="20">
        <v>0.1544789949630869</v>
      </c>
      <c r="K45" s="21">
        <f>I45-J45</f>
        <v>1.3889134214763676E-2</v>
      </c>
    </row>
    <row r="46" spans="1:15" x14ac:dyDescent="0.35">
      <c r="A46" s="64"/>
      <c r="B46" s="12" t="s">
        <v>38</v>
      </c>
      <c r="C46" s="22">
        <v>0.15378743543421286</v>
      </c>
      <c r="D46" s="23">
        <v>0.14048836755638108</v>
      </c>
      <c r="E46" s="24">
        <f t="shared" ref="E46:E66" si="3">C46-D46</f>
        <v>1.3299067877831777E-2</v>
      </c>
      <c r="F46" s="22">
        <v>0.12922962456113546</v>
      </c>
      <c r="G46" s="23">
        <v>0.11271469901448544</v>
      </c>
      <c r="H46" s="24">
        <f t="shared" ref="H46:H66" si="4">F46-G46</f>
        <v>1.6514925546650017E-2</v>
      </c>
      <c r="I46" s="22"/>
      <c r="J46" s="23"/>
      <c r="K46" s="24"/>
    </row>
    <row r="47" spans="1:15" x14ac:dyDescent="0.35">
      <c r="A47" s="65"/>
      <c r="B47" s="8" t="s">
        <v>39</v>
      </c>
      <c r="C47" s="19"/>
      <c r="D47" s="20"/>
      <c r="E47" s="21"/>
      <c r="F47" s="19">
        <v>0.2287585117621832</v>
      </c>
      <c r="G47" s="20">
        <v>0.18689790069349288</v>
      </c>
      <c r="H47" s="21">
        <f t="shared" si="4"/>
        <v>4.1860611068690323E-2</v>
      </c>
      <c r="I47" s="19">
        <v>0.18097453965299476</v>
      </c>
      <c r="J47" s="20">
        <v>0.15797380841587449</v>
      </c>
      <c r="K47" s="21">
        <f t="shared" ref="K47:K66" si="5">I47-J47</f>
        <v>2.3000731237120264E-2</v>
      </c>
    </row>
    <row r="48" spans="1:15" x14ac:dyDescent="0.35">
      <c r="A48" s="64"/>
      <c r="B48" s="12" t="s">
        <v>40</v>
      </c>
      <c r="C48" s="22">
        <v>0.14840314265478563</v>
      </c>
      <c r="D48" s="23">
        <v>0.12923097194999422</v>
      </c>
      <c r="E48" s="24">
        <f t="shared" si="3"/>
        <v>1.9172170704791408E-2</v>
      </c>
      <c r="F48" s="22"/>
      <c r="G48" s="23"/>
      <c r="H48" s="24"/>
      <c r="I48" s="22">
        <v>0.12477731410303342</v>
      </c>
      <c r="J48" s="23">
        <v>0.10503453156648852</v>
      </c>
      <c r="K48" s="24">
        <f t="shared" si="5"/>
        <v>1.9742782536544892E-2</v>
      </c>
    </row>
    <row r="49" spans="1:11" x14ac:dyDescent="0.35">
      <c r="A49" s="65"/>
      <c r="B49" s="8" t="s">
        <v>41</v>
      </c>
      <c r="C49" s="19">
        <v>0.12192073452757167</v>
      </c>
      <c r="D49" s="20">
        <v>0.12268658450272457</v>
      </c>
      <c r="E49" s="21">
        <f t="shared" si="3"/>
        <v>-7.6584997515290187E-4</v>
      </c>
      <c r="F49" s="19">
        <v>0.18682749461995696</v>
      </c>
      <c r="G49" s="20">
        <v>0.17839742717941742</v>
      </c>
      <c r="H49" s="21">
        <f t="shared" si="4"/>
        <v>8.4300674405395348E-3</v>
      </c>
      <c r="I49" s="19">
        <v>0.14603461471797399</v>
      </c>
      <c r="J49" s="20">
        <v>0.13641790056496736</v>
      </c>
      <c r="K49" s="21">
        <f t="shared" si="5"/>
        <v>9.6167141530066336E-3</v>
      </c>
    </row>
    <row r="50" spans="1:11" x14ac:dyDescent="0.35">
      <c r="A50" s="66"/>
      <c r="B50" s="56" t="s">
        <v>42</v>
      </c>
      <c r="C50" s="60">
        <v>0.16865668529150846</v>
      </c>
      <c r="D50" s="61">
        <v>0.15629306292822298</v>
      </c>
      <c r="E50" s="62">
        <f t="shared" si="3"/>
        <v>1.2363622363285476E-2</v>
      </c>
      <c r="F50" s="60">
        <v>0.18206541922582489</v>
      </c>
      <c r="G50" s="61">
        <v>0.16411897201498687</v>
      </c>
      <c r="H50" s="62">
        <f t="shared" si="4"/>
        <v>1.7946447210838018E-2</v>
      </c>
      <c r="I50" s="60">
        <v>0.1616125783257055</v>
      </c>
      <c r="J50" s="61">
        <v>0.14821661159318716</v>
      </c>
      <c r="K50" s="62">
        <f t="shared" si="5"/>
        <v>1.3395966732518333E-2</v>
      </c>
    </row>
    <row r="51" spans="1:11" x14ac:dyDescent="0.35">
      <c r="A51" s="65" t="s">
        <v>46</v>
      </c>
      <c r="B51" s="8" t="s">
        <v>35</v>
      </c>
      <c r="C51" s="19">
        <v>0.19978533396457687</v>
      </c>
      <c r="D51" s="20">
        <v>0.1804653907764944</v>
      </c>
      <c r="E51" s="21">
        <f t="shared" si="3"/>
        <v>1.9319943188082472E-2</v>
      </c>
      <c r="F51" s="19"/>
      <c r="G51" s="20"/>
      <c r="H51" s="21"/>
      <c r="I51" s="19"/>
      <c r="J51" s="20"/>
      <c r="K51" s="21"/>
    </row>
    <row r="52" spans="1:11" x14ac:dyDescent="0.35">
      <c r="A52" s="64"/>
      <c r="B52" s="12" t="s">
        <v>36</v>
      </c>
      <c r="C52" s="22"/>
      <c r="D52" s="23"/>
      <c r="E52" s="24"/>
      <c r="F52" s="22">
        <v>0.17729768310998248</v>
      </c>
      <c r="G52" s="23">
        <v>0.15714141736238355</v>
      </c>
      <c r="H52" s="24">
        <f t="shared" si="4"/>
        <v>2.0156265747598934E-2</v>
      </c>
      <c r="I52" s="22"/>
      <c r="J52" s="23"/>
      <c r="K52" s="24"/>
    </row>
    <row r="53" spans="1:11" x14ac:dyDescent="0.35">
      <c r="A53" s="65"/>
      <c r="B53" s="8" t="s">
        <v>37</v>
      </c>
      <c r="C53" s="19"/>
      <c r="D53" s="20"/>
      <c r="E53" s="21"/>
      <c r="F53" s="19"/>
      <c r="G53" s="20"/>
      <c r="H53" s="21"/>
      <c r="I53" s="19">
        <v>0.16418420540330081</v>
      </c>
      <c r="J53" s="20">
        <v>0.14621069556502492</v>
      </c>
      <c r="K53" s="21">
        <f t="shared" si="5"/>
        <v>1.7973509838275892E-2</v>
      </c>
    </row>
    <row r="54" spans="1:11" x14ac:dyDescent="0.35">
      <c r="A54" s="64"/>
      <c r="B54" s="12" t="s">
        <v>38</v>
      </c>
      <c r="C54" s="22">
        <v>0.14114719371490858</v>
      </c>
      <c r="D54" s="23">
        <v>0.14741994529337968</v>
      </c>
      <c r="E54" s="24">
        <f t="shared" si="3"/>
        <v>-6.2727515784710974E-3</v>
      </c>
      <c r="F54" s="22">
        <v>0.11921691971773472</v>
      </c>
      <c r="G54" s="23">
        <v>0.11198142529790731</v>
      </c>
      <c r="H54" s="24">
        <f t="shared" si="4"/>
        <v>7.2354944198274179E-3</v>
      </c>
      <c r="I54" s="22"/>
      <c r="J54" s="23"/>
      <c r="K54" s="24"/>
    </row>
    <row r="55" spans="1:11" x14ac:dyDescent="0.35">
      <c r="A55" s="65"/>
      <c r="B55" s="8" t="s">
        <v>39</v>
      </c>
      <c r="C55" s="19"/>
      <c r="D55" s="20"/>
      <c r="E55" s="21"/>
      <c r="F55" s="19">
        <v>0.17145200984413453</v>
      </c>
      <c r="G55" s="20">
        <v>0.16081031811138455</v>
      </c>
      <c r="H55" s="21">
        <f t="shared" si="4"/>
        <v>1.064169173274998E-2</v>
      </c>
      <c r="I55" s="19">
        <v>0.14954315571823745</v>
      </c>
      <c r="J55" s="20">
        <v>0.13797535555617649</v>
      </c>
      <c r="K55" s="21">
        <f t="shared" si="5"/>
        <v>1.1567800162060965E-2</v>
      </c>
    </row>
    <row r="56" spans="1:11" x14ac:dyDescent="0.35">
      <c r="A56" s="64"/>
      <c r="B56" s="12" t="s">
        <v>40</v>
      </c>
      <c r="C56" s="22">
        <v>0.13222359762850999</v>
      </c>
      <c r="D56" s="23">
        <v>0.13134406150237801</v>
      </c>
      <c r="E56" s="24">
        <f t="shared" si="3"/>
        <v>8.7953612613198007E-4</v>
      </c>
      <c r="F56" s="22"/>
      <c r="G56" s="23"/>
      <c r="H56" s="24"/>
      <c r="I56" s="22">
        <v>0.1224900538263515</v>
      </c>
      <c r="J56" s="23">
        <v>0.11216943599344723</v>
      </c>
      <c r="K56" s="24">
        <f t="shared" si="5"/>
        <v>1.0320617832904277E-2</v>
      </c>
    </row>
    <row r="57" spans="1:11" x14ac:dyDescent="0.35">
      <c r="A57" s="65"/>
      <c r="B57" s="8" t="s">
        <v>41</v>
      </c>
      <c r="C57" s="19">
        <v>0.11808700174725607</v>
      </c>
      <c r="D57" s="20">
        <v>0.12952905753480004</v>
      </c>
      <c r="E57" s="21">
        <f t="shared" si="3"/>
        <v>-1.1442055787543967E-2</v>
      </c>
      <c r="F57" s="19">
        <v>0.19017991127438519</v>
      </c>
      <c r="G57" s="20">
        <v>0.18441110628213433</v>
      </c>
      <c r="H57" s="21">
        <f t="shared" si="4"/>
        <v>5.7688049922508533E-3</v>
      </c>
      <c r="I57" s="19">
        <v>0.13594524242614314</v>
      </c>
      <c r="J57" s="20">
        <v>0.13341670325534719</v>
      </c>
      <c r="K57" s="21">
        <f t="shared" si="5"/>
        <v>2.528539170795957E-3</v>
      </c>
    </row>
    <row r="58" spans="1:11" x14ac:dyDescent="0.35">
      <c r="A58" s="66"/>
      <c r="B58" s="56" t="s">
        <v>42</v>
      </c>
      <c r="C58" s="60">
        <v>0.16120704593722168</v>
      </c>
      <c r="D58" s="61">
        <v>0.15634210918704133</v>
      </c>
      <c r="E58" s="62">
        <f t="shared" si="3"/>
        <v>4.8649367501803487E-3</v>
      </c>
      <c r="F58" s="60">
        <v>0.17603057871560454</v>
      </c>
      <c r="G58" s="61">
        <v>0.16024096385542169</v>
      </c>
      <c r="H58" s="62">
        <f t="shared" si="4"/>
        <v>1.5789614860182849E-2</v>
      </c>
      <c r="I58" s="60">
        <v>0.15492584745762711</v>
      </c>
      <c r="J58" s="61">
        <v>0.1413299165004985</v>
      </c>
      <c r="K58" s="62">
        <f t="shared" si="5"/>
        <v>1.3595930957128605E-2</v>
      </c>
    </row>
    <row r="59" spans="1:11" x14ac:dyDescent="0.35">
      <c r="A59" s="65" t="s">
        <v>47</v>
      </c>
      <c r="B59" s="8" t="s">
        <v>35</v>
      </c>
      <c r="C59" s="19">
        <v>0.19246666247377425</v>
      </c>
      <c r="D59" s="20">
        <v>0.17958803219496305</v>
      </c>
      <c r="E59" s="21">
        <f t="shared" si="3"/>
        <v>1.2878630278811198E-2</v>
      </c>
      <c r="F59" s="19"/>
      <c r="G59" s="20"/>
      <c r="H59" s="21"/>
      <c r="I59" s="19"/>
      <c r="J59" s="20"/>
      <c r="K59" s="21"/>
    </row>
    <row r="60" spans="1:11" x14ac:dyDescent="0.35">
      <c r="A60" s="64"/>
      <c r="B60" s="12" t="s">
        <v>36</v>
      </c>
      <c r="C60" s="22"/>
      <c r="D60" s="23"/>
      <c r="E60" s="24"/>
      <c r="F60" s="22">
        <v>0.16398814449880486</v>
      </c>
      <c r="G60" s="23">
        <v>0.15767441330614493</v>
      </c>
      <c r="H60" s="24">
        <f t="shared" si="4"/>
        <v>6.3137311926599327E-3</v>
      </c>
      <c r="I60" s="22"/>
      <c r="J60" s="23"/>
      <c r="K60" s="24"/>
    </row>
    <row r="61" spans="1:11" x14ac:dyDescent="0.35">
      <c r="A61" s="65"/>
      <c r="B61" s="8" t="s">
        <v>37</v>
      </c>
      <c r="C61" s="19"/>
      <c r="D61" s="20"/>
      <c r="E61" s="21"/>
      <c r="F61" s="19"/>
      <c r="G61" s="20"/>
      <c r="H61" s="21"/>
      <c r="I61" s="19">
        <v>0.15297085161280996</v>
      </c>
      <c r="J61" s="20">
        <v>0.14720043943018626</v>
      </c>
      <c r="K61" s="21">
        <f t="shared" si="5"/>
        <v>5.7704121826236965E-3</v>
      </c>
    </row>
    <row r="62" spans="1:11" x14ac:dyDescent="0.35">
      <c r="A62" s="64"/>
      <c r="B62" s="12" t="s">
        <v>38</v>
      </c>
      <c r="C62" s="22">
        <v>0.15122161653398172</v>
      </c>
      <c r="D62" s="23">
        <v>0.14724760448122148</v>
      </c>
      <c r="E62" s="24">
        <f t="shared" si="3"/>
        <v>3.9740120527602396E-3</v>
      </c>
      <c r="F62" s="22">
        <v>0.12457921016795279</v>
      </c>
      <c r="G62" s="23">
        <v>0.11271175669541535</v>
      </c>
      <c r="H62" s="24">
        <f t="shared" si="4"/>
        <v>1.186745347253744E-2</v>
      </c>
      <c r="I62" s="22"/>
      <c r="J62" s="23"/>
      <c r="K62" s="24"/>
    </row>
    <row r="63" spans="1:11" x14ac:dyDescent="0.35">
      <c r="A63" s="65"/>
      <c r="B63" s="8" t="s">
        <v>39</v>
      </c>
      <c r="C63" s="19"/>
      <c r="D63" s="20"/>
      <c r="E63" s="21"/>
      <c r="F63" s="19">
        <v>0.1678576949144481</v>
      </c>
      <c r="G63" s="20">
        <v>0.15281625664379733</v>
      </c>
      <c r="H63" s="21">
        <f t="shared" si="4"/>
        <v>1.504143827065077E-2</v>
      </c>
      <c r="I63" s="19">
        <v>0.13979736935655884</v>
      </c>
      <c r="J63" s="20">
        <v>0.1389975115535016</v>
      </c>
      <c r="K63" s="21">
        <f t="shared" si="5"/>
        <v>7.9985780305724674E-4</v>
      </c>
    </row>
    <row r="64" spans="1:11" x14ac:dyDescent="0.35">
      <c r="A64" s="64"/>
      <c r="B64" s="12" t="s">
        <v>40</v>
      </c>
      <c r="C64" s="22">
        <v>0.13588813724806473</v>
      </c>
      <c r="D64" s="23">
        <v>0.13620196666434201</v>
      </c>
      <c r="E64" s="24">
        <f t="shared" si="3"/>
        <v>-3.1382941627727812E-4</v>
      </c>
      <c r="F64" s="22"/>
      <c r="G64" s="23"/>
      <c r="H64" s="24"/>
      <c r="I64" s="22">
        <v>0.15901759764938839</v>
      </c>
      <c r="J64" s="23">
        <v>0.15713327584554948</v>
      </c>
      <c r="K64" s="24">
        <f t="shared" si="5"/>
        <v>1.8843218038389065E-3</v>
      </c>
    </row>
    <row r="65" spans="1:11" x14ac:dyDescent="0.35">
      <c r="A65" s="65"/>
      <c r="B65" s="8" t="s">
        <v>41</v>
      </c>
      <c r="C65" s="19">
        <v>0.11022265099183895</v>
      </c>
      <c r="D65" s="20">
        <v>0.11584200664180627</v>
      </c>
      <c r="E65" s="21">
        <f t="shared" si="3"/>
        <v>-5.6193556499673225E-3</v>
      </c>
      <c r="F65" s="19">
        <v>0.1818433102552178</v>
      </c>
      <c r="G65" s="20">
        <v>0.16961456554262155</v>
      </c>
      <c r="H65" s="21">
        <f t="shared" si="4"/>
        <v>1.2228744712596246E-2</v>
      </c>
      <c r="I65" s="19">
        <v>0.13096080729317755</v>
      </c>
      <c r="J65" s="20">
        <v>0.12445511965127658</v>
      </c>
      <c r="K65" s="21">
        <f t="shared" si="5"/>
        <v>6.5056876419009729E-3</v>
      </c>
    </row>
    <row r="66" spans="1:11" x14ac:dyDescent="0.35">
      <c r="A66" s="66"/>
      <c r="B66" s="12" t="s">
        <v>42</v>
      </c>
      <c r="C66" s="22">
        <v>0.15510157304857961</v>
      </c>
      <c r="D66" s="23">
        <v>0.15062559571416695</v>
      </c>
      <c r="E66" s="24">
        <f t="shared" si="3"/>
        <v>4.4759773344126563E-3</v>
      </c>
      <c r="F66" s="22">
        <v>0.16568472032970588</v>
      </c>
      <c r="G66" s="23">
        <v>0.15736604566989498</v>
      </c>
      <c r="H66" s="24">
        <f t="shared" si="4"/>
        <v>8.3186746598108985E-3</v>
      </c>
      <c r="I66" s="22">
        <v>0.14711521890064652</v>
      </c>
      <c r="J66" s="23">
        <v>0.14144266137490583</v>
      </c>
      <c r="K66" s="24">
        <f t="shared" si="5"/>
        <v>5.6725575257406957E-3</v>
      </c>
    </row>
    <row r="67" spans="1:11" x14ac:dyDescent="0.35">
      <c r="A67" s="70" t="s">
        <v>20</v>
      </c>
      <c r="B67" s="71"/>
      <c r="C67" s="71"/>
      <c r="D67" s="71"/>
      <c r="E67" s="71"/>
      <c r="F67" s="25"/>
      <c r="G67" s="25"/>
      <c r="H67" s="25"/>
      <c r="I67" s="25"/>
      <c r="J67" s="25"/>
      <c r="K67" s="25"/>
    </row>
  </sheetData>
  <mergeCells count="8">
    <mergeCell ref="A67:E67"/>
    <mergeCell ref="C7:E7"/>
    <mergeCell ref="F7:H7"/>
    <mergeCell ref="I7:K7"/>
    <mergeCell ref="C40:E40"/>
    <mergeCell ref="F40:H40"/>
    <mergeCell ref="I40:K40"/>
    <mergeCell ref="A34:E34"/>
  </mergeCells>
  <hyperlinks>
    <hyperlink ref="A4" location="Eclaircissements!A1" display="Eclaircissements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showGridLines="0" zoomScale="85" zoomScaleNormal="85" workbookViewId="0">
      <selection activeCell="A22" sqref="A22:J22"/>
    </sheetView>
  </sheetViews>
  <sheetFormatPr defaultColWidth="9.1796875" defaultRowHeight="13" x14ac:dyDescent="0.3"/>
  <cols>
    <col min="1" max="1" width="9.26953125" style="40" customWidth="1"/>
    <col min="2" max="16384" width="9.1796875" style="40"/>
  </cols>
  <sheetData>
    <row r="1" spans="1:15" ht="14.5" x14ac:dyDescent="0.35">
      <c r="A1" s="38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x14ac:dyDescent="0.3">
      <c r="K2" s="39"/>
      <c r="L2" s="39"/>
      <c r="M2" s="39"/>
      <c r="N2" s="39"/>
      <c r="O2" s="39"/>
    </row>
    <row r="3" spans="1:15" s="44" customFormat="1" ht="18.5" x14ac:dyDescent="0.45">
      <c r="A3" s="41" t="s">
        <v>6</v>
      </c>
      <c r="B3" s="42"/>
      <c r="C3" s="43"/>
      <c r="D3" s="43"/>
      <c r="I3" s="45"/>
    </row>
    <row r="4" spans="1:15" x14ac:dyDescent="0.3">
      <c r="A4" s="46"/>
      <c r="B4" s="47"/>
      <c r="C4" s="46"/>
      <c r="D4" s="46"/>
      <c r="E4" s="46"/>
      <c r="F4" s="46"/>
      <c r="G4" s="46"/>
      <c r="H4" s="46"/>
      <c r="I4" s="46"/>
      <c r="J4" s="46"/>
      <c r="K4" s="48"/>
      <c r="L4" s="48"/>
      <c r="M4" s="48"/>
      <c r="N4" s="48"/>
      <c r="O4" s="48"/>
    </row>
    <row r="5" spans="1:15" ht="15.5" x14ac:dyDescent="0.35">
      <c r="A5" s="49" t="s">
        <v>7</v>
      </c>
      <c r="K5" s="39"/>
      <c r="L5" s="39"/>
      <c r="M5" s="39"/>
      <c r="N5" s="39"/>
      <c r="O5" s="39"/>
    </row>
    <row r="6" spans="1:15" x14ac:dyDescent="0.3">
      <c r="K6" s="39"/>
      <c r="L6" s="39"/>
      <c r="M6" s="39"/>
      <c r="N6" s="39"/>
      <c r="O6" s="39"/>
    </row>
    <row r="7" spans="1:15" s="50" customFormat="1" x14ac:dyDescent="0.3">
      <c r="A7" s="40" t="s">
        <v>8</v>
      </c>
      <c r="B7" s="40"/>
      <c r="C7" s="40"/>
      <c r="D7" s="40"/>
      <c r="E7" s="40"/>
      <c r="F7" s="40"/>
      <c r="G7" s="40"/>
      <c r="H7" s="40"/>
      <c r="I7" s="40"/>
      <c r="J7" s="40"/>
      <c r="K7" s="39"/>
      <c r="L7" s="39"/>
      <c r="M7" s="39"/>
      <c r="N7" s="39"/>
      <c r="O7" s="39"/>
    </row>
    <row r="8" spans="1:15" s="50" customFormat="1" x14ac:dyDescent="0.3">
      <c r="A8" s="40"/>
      <c r="B8" s="40"/>
      <c r="C8" s="40"/>
      <c r="D8" s="40"/>
      <c r="E8" s="40"/>
      <c r="F8" s="40"/>
      <c r="G8" s="40"/>
      <c r="H8" s="40"/>
      <c r="I8" s="40"/>
      <c r="J8" s="40"/>
      <c r="K8" s="39"/>
      <c r="L8" s="39"/>
      <c r="M8" s="39"/>
      <c r="N8" s="39"/>
      <c r="O8" s="39"/>
    </row>
    <row r="9" spans="1:15" s="50" customFormat="1" x14ac:dyDescent="0.3">
      <c r="A9" s="51" t="s">
        <v>43</v>
      </c>
      <c r="B9" s="40"/>
      <c r="C9" s="40"/>
      <c r="D9" s="40"/>
      <c r="E9" s="40"/>
      <c r="F9" s="40"/>
      <c r="G9" s="40"/>
      <c r="H9" s="40"/>
      <c r="I9" s="40"/>
      <c r="J9" s="40"/>
      <c r="K9" s="39"/>
      <c r="L9" s="39"/>
      <c r="M9" s="39"/>
      <c r="N9" s="39"/>
      <c r="O9" s="39"/>
    </row>
    <row r="10" spans="1:15" s="50" customFormat="1" x14ac:dyDescent="0.3">
      <c r="A10" s="51"/>
      <c r="B10" s="40"/>
      <c r="C10" s="40"/>
      <c r="D10" s="40"/>
      <c r="E10" s="40"/>
      <c r="F10" s="40"/>
      <c r="G10" s="40"/>
      <c r="H10" s="40"/>
      <c r="I10" s="40"/>
      <c r="J10" s="40"/>
      <c r="K10" s="39"/>
      <c r="L10" s="39"/>
      <c r="M10" s="39"/>
      <c r="N10" s="39"/>
      <c r="O10" s="39"/>
    </row>
    <row r="11" spans="1:15" customFormat="1" ht="14.5" x14ac:dyDescent="0.35">
      <c r="A11" s="34" t="s">
        <v>9</v>
      </c>
      <c r="B11" s="34"/>
      <c r="C11" s="34"/>
      <c r="D11" s="34"/>
      <c r="E11" s="34"/>
      <c r="F11" s="34"/>
      <c r="G11" s="34"/>
      <c r="H11" s="34"/>
      <c r="I11" s="34"/>
    </row>
    <row r="12" spans="1:15" customFormat="1" ht="14.5" x14ac:dyDescent="0.35">
      <c r="A12" s="34" t="s">
        <v>10</v>
      </c>
      <c r="B12" s="34"/>
      <c r="C12" s="34"/>
      <c r="D12" s="34"/>
      <c r="E12" s="34"/>
      <c r="F12" s="34"/>
      <c r="G12" s="34"/>
      <c r="H12" s="34"/>
      <c r="I12" s="34"/>
    </row>
    <row r="13" spans="1:15" customFormat="1" ht="14.5" x14ac:dyDescent="0.35">
      <c r="A13" s="34" t="s">
        <v>48</v>
      </c>
      <c r="B13" s="34"/>
      <c r="C13" s="34"/>
      <c r="D13" s="34"/>
      <c r="E13" s="34"/>
      <c r="F13" s="34"/>
      <c r="G13" s="34"/>
      <c r="H13" s="34"/>
      <c r="I13" s="34"/>
    </row>
    <row r="14" spans="1:15" customFormat="1" ht="14.5" x14ac:dyDescent="0.35">
      <c r="A14" s="34" t="s">
        <v>11</v>
      </c>
      <c r="B14" s="34"/>
      <c r="C14" s="34"/>
      <c r="D14" s="34"/>
      <c r="E14" s="34"/>
      <c r="F14" s="34"/>
      <c r="G14" s="34"/>
      <c r="H14" s="34"/>
      <c r="I14" s="34"/>
    </row>
    <row r="15" spans="1:15" customFormat="1" ht="14.5" x14ac:dyDescent="0.35">
      <c r="B15" s="34"/>
      <c r="C15" s="34"/>
      <c r="D15" s="34"/>
      <c r="E15" s="34"/>
      <c r="F15" s="34"/>
      <c r="G15" s="34"/>
      <c r="H15" s="34"/>
      <c r="I15" s="34"/>
    </row>
    <row r="16" spans="1:15" customFormat="1" ht="14.5" x14ac:dyDescent="0.35">
      <c r="A16" s="34" t="s">
        <v>49</v>
      </c>
      <c r="B16" s="34"/>
      <c r="C16" s="34"/>
      <c r="D16" s="34"/>
      <c r="E16" s="34"/>
      <c r="F16" s="34"/>
      <c r="G16" s="34"/>
      <c r="H16" s="34"/>
      <c r="I16" s="34"/>
    </row>
    <row r="17" spans="1:15" customFormat="1" ht="14.5" x14ac:dyDescent="0.35">
      <c r="A17" s="34" t="s">
        <v>12</v>
      </c>
      <c r="B17" s="34"/>
      <c r="C17" s="34"/>
      <c r="D17" s="34"/>
      <c r="E17" s="34"/>
      <c r="F17" s="34"/>
      <c r="G17" s="34"/>
      <c r="H17" s="34"/>
      <c r="I17" s="34"/>
    </row>
    <row r="18" spans="1:15" customFormat="1" ht="14.5" x14ac:dyDescent="0.35">
      <c r="A18" s="34" t="s">
        <v>50</v>
      </c>
      <c r="B18" s="34"/>
      <c r="C18" s="34"/>
      <c r="D18" s="34"/>
      <c r="E18" s="34"/>
      <c r="F18" s="34"/>
      <c r="G18" s="34"/>
      <c r="H18" s="34"/>
      <c r="I18" s="34"/>
    </row>
    <row r="19" spans="1:15" s="50" customFormat="1" x14ac:dyDescent="0.3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39"/>
      <c r="L19" s="39"/>
      <c r="M19" s="39"/>
      <c r="N19" s="39"/>
      <c r="O19" s="39"/>
    </row>
    <row r="20" spans="1:15" s="52" customFormat="1" x14ac:dyDescent="0.3">
      <c r="A20" s="40" t="s">
        <v>13</v>
      </c>
      <c r="B20" s="40"/>
      <c r="C20" s="40"/>
      <c r="D20" s="40"/>
      <c r="E20" s="40"/>
      <c r="F20" s="40"/>
      <c r="G20" s="40"/>
      <c r="H20" s="40"/>
      <c r="I20" s="40"/>
      <c r="J20" s="40"/>
      <c r="K20" s="39"/>
      <c r="L20" s="39"/>
      <c r="M20" s="39"/>
      <c r="N20" s="39"/>
      <c r="O20" s="39"/>
    </row>
    <row r="21" spans="1:15" s="52" customFormat="1" x14ac:dyDescent="0.3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39"/>
      <c r="L21" s="39"/>
      <c r="M21" s="39"/>
      <c r="N21" s="39"/>
      <c r="O21" s="39"/>
    </row>
    <row r="22" spans="1:15" s="52" customFormat="1" ht="14.5" x14ac:dyDescent="0.35">
      <c r="A22" s="75" t="s">
        <v>44</v>
      </c>
      <c r="B22" s="75"/>
      <c r="C22" s="75"/>
      <c r="D22" s="75"/>
      <c r="E22" s="75"/>
      <c r="F22" s="75"/>
      <c r="G22" s="75"/>
      <c r="H22" s="75"/>
      <c r="I22" s="75"/>
      <c r="J22" s="75"/>
      <c r="K22" s="39"/>
      <c r="L22" s="39"/>
      <c r="M22" s="39"/>
      <c r="N22" s="39"/>
      <c r="O22" s="39"/>
    </row>
    <row r="23" spans="1:15" s="52" customFormat="1" x14ac:dyDescent="0.3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39"/>
      <c r="L23" s="39"/>
      <c r="M23" s="39"/>
      <c r="N23" s="39"/>
      <c r="O23" s="39"/>
    </row>
    <row r="24" spans="1:15" s="52" customFormat="1" ht="15.5" x14ac:dyDescent="0.35">
      <c r="A24" s="49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39"/>
      <c r="L24" s="39"/>
      <c r="M24" s="39"/>
      <c r="N24" s="39"/>
      <c r="O24" s="39"/>
    </row>
    <row r="25" spans="1:15" s="52" customFormat="1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39"/>
      <c r="L25" s="39"/>
      <c r="M25" s="39"/>
      <c r="N25" s="39"/>
      <c r="O25" s="39"/>
    </row>
    <row r="26" spans="1:15" s="52" customFormat="1" x14ac:dyDescent="0.3">
      <c r="A26" s="52" t="s">
        <v>1</v>
      </c>
      <c r="K26" s="53"/>
      <c r="L26" s="53"/>
      <c r="M26" s="53"/>
      <c r="N26" s="53"/>
      <c r="O26" s="53"/>
    </row>
    <row r="27" spans="1:15" s="52" customFormat="1" x14ac:dyDescent="0.3">
      <c r="A27" s="52" t="s">
        <v>2</v>
      </c>
      <c r="K27" s="53"/>
      <c r="L27" s="53"/>
      <c r="M27" s="53"/>
      <c r="N27" s="53"/>
      <c r="O27" s="53"/>
    </row>
    <row r="28" spans="1:15" x14ac:dyDescent="0.3">
      <c r="K28" s="39"/>
      <c r="L28" s="39"/>
      <c r="M28" s="39"/>
      <c r="N28" s="39"/>
      <c r="O28" s="39"/>
    </row>
    <row r="29" spans="1:15" ht="15.5" x14ac:dyDescent="0.35">
      <c r="A29" s="49" t="s">
        <v>15</v>
      </c>
      <c r="K29" s="39"/>
      <c r="L29" s="39"/>
      <c r="M29" s="39"/>
      <c r="N29" s="39"/>
      <c r="O29" s="39"/>
    </row>
    <row r="30" spans="1:15" x14ac:dyDescent="0.3">
      <c r="A30" s="40" t="s">
        <v>16</v>
      </c>
      <c r="K30" s="39"/>
      <c r="L30" s="39"/>
      <c r="M30" s="39"/>
      <c r="N30" s="39"/>
      <c r="O30" s="39"/>
    </row>
    <row r="31" spans="1:15" x14ac:dyDescent="0.3">
      <c r="K31" s="39"/>
      <c r="L31" s="39"/>
      <c r="M31" s="39"/>
      <c r="N31" s="39"/>
      <c r="O31" s="39"/>
    </row>
    <row r="32" spans="1:15" x14ac:dyDescent="0.3">
      <c r="A32" s="40" t="s">
        <v>17</v>
      </c>
      <c r="K32" s="39"/>
      <c r="L32" s="39"/>
      <c r="M32" s="39"/>
      <c r="N32" s="39"/>
      <c r="O32" s="39"/>
    </row>
    <row r="33" spans="1:15" x14ac:dyDescent="0.3">
      <c r="A33" s="40" t="s">
        <v>18</v>
      </c>
      <c r="F33" s="35" t="s">
        <v>3</v>
      </c>
      <c r="K33" s="39"/>
      <c r="L33" s="39"/>
      <c r="M33" s="39"/>
      <c r="N33" s="39"/>
      <c r="O33" s="39"/>
    </row>
    <row r="34" spans="1:15" x14ac:dyDescent="0.3">
      <c r="A34" s="40" t="s">
        <v>19</v>
      </c>
      <c r="F34" s="37" t="s">
        <v>4</v>
      </c>
      <c r="G34" s="35"/>
      <c r="K34" s="39"/>
      <c r="L34" s="39"/>
      <c r="M34" s="39"/>
      <c r="N34" s="39"/>
      <c r="O34" s="39"/>
    </row>
    <row r="35" spans="1:15" x14ac:dyDescent="0.3">
      <c r="K35" s="39"/>
      <c r="L35" s="39"/>
      <c r="M35" s="39"/>
      <c r="N35" s="39"/>
      <c r="O35" s="39"/>
    </row>
    <row r="36" spans="1:15" x14ac:dyDescent="0.3">
      <c r="A36" s="40" t="s">
        <v>20</v>
      </c>
      <c r="K36" s="39"/>
      <c r="L36" s="39"/>
      <c r="M36" s="39"/>
      <c r="N36" s="39"/>
      <c r="O36" s="39"/>
    </row>
    <row r="37" spans="1:15" x14ac:dyDescent="0.3">
      <c r="A37" s="40" t="s">
        <v>21</v>
      </c>
      <c r="K37" s="39"/>
      <c r="L37" s="39"/>
      <c r="M37" s="39"/>
      <c r="N37" s="39"/>
      <c r="O37" s="39"/>
    </row>
    <row r="38" spans="1:15" x14ac:dyDescent="0.3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1:15" x14ac:dyDescent="0.3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</sheetData>
  <mergeCells count="1">
    <mergeCell ref="A22:J22"/>
  </mergeCells>
  <hyperlinks>
    <hyperlink ref="A1" location="Tableau!A1" display="retour au tableau"/>
    <hyperlink ref="F33" r:id="rId1"/>
    <hyperlink ref="F34" r:id="rId2"/>
    <hyperlink ref="A22:J22" r:id="rId3" display="Plus d'informations sur la page Méthode du site DynaM: dynam-belgium.org/Méthode."/>
  </hyperlinks>
  <pageMargins left="0.70866141732283472" right="0.70866141732283472" top="0.74803149606299213" bottom="0.74803149606299213" header="0.31496062992125984" footer="0.31496062992125984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Tableau</vt:lpstr>
      <vt:lpstr>Eclaircissements</vt:lpstr>
    </vt:vector>
  </TitlesOfParts>
  <Company>KU Leuven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Goesaert</dc:creator>
  <cp:lastModifiedBy>Tine Vandekerkhove</cp:lastModifiedBy>
  <dcterms:created xsi:type="dcterms:W3CDTF">2016-11-30T10:41:02Z</dcterms:created>
  <dcterms:modified xsi:type="dcterms:W3CDTF">2019-07-16T10:15:07Z</dcterms:modified>
</cp:coreProperties>
</file>